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JUSTICIA\Boletines\Boletines-justicia 2025\Volumen II\cuadros-2025\"/>
    </mc:Choice>
  </mc:AlternateContent>
  <bookViews>
    <workbookView xWindow="0" yWindow="0" windowWidth="28800" windowHeight="10335"/>
  </bookViews>
  <sheets>
    <sheet name="7" sheetId="6" r:id="rId1"/>
  </sheets>
  <definedNames>
    <definedName name="OLE_LINK1" localSheetId="0">'7'!$B$171</definedName>
    <definedName name="_xlnm.Print_Titles" localSheetId="0">'7'!$1:$8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6" l="1"/>
  <c r="E30" i="6"/>
  <c r="N195" i="6" l="1"/>
  <c r="N194" i="6"/>
  <c r="N193" i="6"/>
  <c r="N192" i="6"/>
  <c r="N190" i="6"/>
  <c r="N186" i="6"/>
  <c r="N182" i="6"/>
  <c r="N181" i="6"/>
  <c r="N180" i="6"/>
  <c r="N179" i="6"/>
  <c r="N177" i="6"/>
  <c r="N169" i="6"/>
  <c r="N158" i="6"/>
  <c r="N157" i="6"/>
  <c r="N156" i="6"/>
  <c r="N153" i="6"/>
  <c r="N148" i="6"/>
  <c r="N146" i="6"/>
  <c r="N145" i="6"/>
  <c r="N144" i="6"/>
  <c r="N142" i="6"/>
  <c r="N137" i="6"/>
  <c r="N130" i="6"/>
  <c r="N126" i="6"/>
  <c r="N124" i="6"/>
  <c r="N122" i="6"/>
  <c r="N120" i="6"/>
  <c r="N117" i="6"/>
  <c r="N113" i="6"/>
  <c r="N111" i="6"/>
  <c r="N110" i="6"/>
  <c r="N106" i="6"/>
  <c r="N105" i="6"/>
  <c r="N102" i="6"/>
  <c r="N101" i="6"/>
  <c r="N100" i="6"/>
  <c r="N99" i="6"/>
  <c r="N96" i="6"/>
  <c r="N93" i="6"/>
  <c r="N92" i="6"/>
  <c r="N88" i="6"/>
  <c r="N87" i="6"/>
  <c r="N86" i="6"/>
  <c r="N85" i="6"/>
  <c r="N84" i="6"/>
  <c r="N82" i="6"/>
  <c r="N81" i="6"/>
  <c r="N79" i="6"/>
  <c r="N74" i="6"/>
  <c r="N66" i="6"/>
  <c r="N63" i="6"/>
  <c r="N60" i="6"/>
  <c r="N57" i="6"/>
  <c r="N54" i="6"/>
  <c r="N53" i="6"/>
  <c r="N52" i="6"/>
  <c r="N51" i="6"/>
  <c r="N48" i="6"/>
  <c r="N45" i="6"/>
  <c r="N43" i="6"/>
  <c r="N41" i="6"/>
  <c r="N38" i="6"/>
  <c r="N35" i="6"/>
  <c r="N34" i="6"/>
  <c r="N32" i="6"/>
  <c r="N29" i="6"/>
  <c r="N28" i="6"/>
  <c r="N25" i="6"/>
  <c r="N23" i="6"/>
  <c r="N22" i="6"/>
  <c r="N21" i="6"/>
  <c r="N18" i="6"/>
  <c r="N15" i="6"/>
  <c r="N12" i="6"/>
  <c r="K171" i="6"/>
  <c r="K158" i="6"/>
  <c r="K157" i="6"/>
  <c r="K156" i="6"/>
  <c r="K152" i="6"/>
  <c r="K149" i="6"/>
  <c r="K146" i="6"/>
  <c r="K145" i="6"/>
  <c r="K131" i="6"/>
  <c r="K130" i="6"/>
  <c r="K124" i="6"/>
  <c r="K122" i="6"/>
  <c r="K120" i="6"/>
  <c r="K115" i="6"/>
  <c r="K110" i="6"/>
  <c r="K97" i="6"/>
  <c r="K96" i="6"/>
  <c r="K95" i="6"/>
  <c r="K93" i="6"/>
  <c r="K92" i="6"/>
  <c r="K74" i="6"/>
  <c r="K70" i="6"/>
  <c r="K68" i="6"/>
  <c r="K66" i="6"/>
  <c r="K63" i="6"/>
  <c r="K60" i="6"/>
  <c r="K58" i="6"/>
  <c r="K54" i="6"/>
  <c r="K52" i="6"/>
  <c r="K51" i="6"/>
  <c r="K48" i="6"/>
  <c r="K43" i="6"/>
  <c r="K41" i="6"/>
  <c r="K29" i="6"/>
  <c r="K28" i="6"/>
  <c r="K25" i="6"/>
  <c r="K22" i="6"/>
  <c r="K18" i="6"/>
  <c r="K17" i="6"/>
  <c r="K15" i="6"/>
  <c r="K12" i="6"/>
  <c r="X190" i="6" l="1"/>
  <c r="V190" i="6"/>
  <c r="U190" i="6"/>
  <c r="T190" i="6"/>
  <c r="S190" i="6"/>
  <c r="R190" i="6"/>
  <c r="Q190" i="6"/>
  <c r="P190" i="6"/>
  <c r="O190" i="6"/>
  <c r="X185" i="6"/>
  <c r="T185" i="6"/>
  <c r="Q185" i="6"/>
  <c r="P185" i="6"/>
  <c r="O185" i="6"/>
  <c r="L185" i="6"/>
  <c r="X167" i="6"/>
  <c r="X151" i="6"/>
  <c r="V151" i="6"/>
  <c r="U151" i="6"/>
  <c r="T151" i="6"/>
  <c r="S151" i="6"/>
  <c r="Q151" i="6"/>
  <c r="P151" i="6"/>
  <c r="O151" i="6"/>
  <c r="L151" i="6"/>
  <c r="T135" i="6"/>
  <c r="S135" i="6"/>
  <c r="H110" i="6"/>
  <c r="S76" i="6"/>
  <c r="T59" i="6"/>
  <c r="X30" i="6"/>
  <c r="T30" i="6"/>
  <c r="S30" i="6"/>
  <c r="X19" i="6"/>
  <c r="V19" i="6"/>
  <c r="T19" i="6"/>
  <c r="S19" i="6"/>
  <c r="Q19" i="6"/>
  <c r="P19" i="6"/>
  <c r="O19" i="6"/>
  <c r="X10" i="6"/>
  <c r="W10" i="6"/>
  <c r="V10" i="6"/>
  <c r="T10" i="6"/>
  <c r="S10" i="6"/>
  <c r="R10" i="6"/>
  <c r="Q10" i="6"/>
  <c r="P10" i="6"/>
  <c r="O10" i="6"/>
  <c r="M10" i="6"/>
  <c r="L10" i="6"/>
  <c r="K10" i="6"/>
  <c r="I10" i="6"/>
  <c r="N50" i="6" l="1"/>
  <c r="H22" i="6"/>
  <c r="H23" i="6"/>
  <c r="F167" i="6"/>
  <c r="G167" i="6"/>
  <c r="D110" i="6"/>
  <c r="V185" i="6"/>
  <c r="S185" i="6"/>
  <c r="N116" i="6"/>
  <c r="Q154" i="6"/>
  <c r="Q76" i="6"/>
  <c r="Q59" i="6"/>
  <c r="Q47" i="6"/>
  <c r="W30" i="6"/>
  <c r="V30" i="6"/>
  <c r="U30" i="6"/>
  <c r="R30" i="6"/>
  <c r="Q30" i="6"/>
  <c r="P30" i="6"/>
  <c r="O30" i="6"/>
  <c r="K194" i="6"/>
  <c r="K192" i="6"/>
  <c r="K189" i="6"/>
  <c r="K188" i="6"/>
  <c r="K187" i="6"/>
  <c r="K184" i="6"/>
  <c r="K164" i="6"/>
  <c r="K105" i="6"/>
  <c r="K87" i="6"/>
  <c r="K81" i="6"/>
  <c r="Q167" i="6"/>
  <c r="N171" i="6"/>
  <c r="N164" i="6"/>
  <c r="N163" i="6"/>
  <c r="Q135" i="6"/>
  <c r="P135" i="6"/>
  <c r="N140" i="6"/>
  <c r="N147" i="6"/>
  <c r="N141" i="6"/>
  <c r="N131" i="6"/>
  <c r="N132" i="6"/>
  <c r="N104" i="6"/>
  <c r="N103" i="6"/>
  <c r="N115" i="6"/>
  <c r="N97" i="6"/>
  <c r="N95" i="6"/>
  <c r="N89" i="6"/>
  <c r="K180" i="6"/>
  <c r="K181" i="6"/>
  <c r="M151" i="6"/>
  <c r="K148" i="6"/>
  <c r="K89" i="6"/>
  <c r="M33" i="6"/>
  <c r="L19" i="6"/>
  <c r="M19" i="6"/>
  <c r="R19" i="6"/>
  <c r="U19" i="6"/>
  <c r="W19" i="6"/>
  <c r="H115" i="6"/>
  <c r="H107" i="6"/>
  <c r="H106" i="6"/>
  <c r="H105" i="6"/>
  <c r="H104" i="6"/>
  <c r="H103" i="6"/>
  <c r="H102" i="6"/>
  <c r="H101" i="6"/>
  <c r="H100" i="6"/>
  <c r="H99" i="6"/>
  <c r="H196" i="6"/>
  <c r="H195" i="6"/>
  <c r="H194" i="6"/>
  <c r="H192" i="6"/>
  <c r="H189" i="6"/>
  <c r="H188" i="6"/>
  <c r="H187" i="6"/>
  <c r="H186" i="6"/>
  <c r="H184" i="6"/>
  <c r="H183" i="6"/>
  <c r="H182" i="6"/>
  <c r="H181" i="6"/>
  <c r="H180" i="6"/>
  <c r="H179" i="6"/>
  <c r="H178" i="6"/>
  <c r="H177" i="6"/>
  <c r="H176" i="6"/>
  <c r="H175" i="6"/>
  <c r="H174" i="6"/>
  <c r="H173" i="6"/>
  <c r="H172" i="6"/>
  <c r="H170" i="6"/>
  <c r="H169" i="6"/>
  <c r="H168" i="6"/>
  <c r="H166" i="6"/>
  <c r="H165" i="6"/>
  <c r="H164" i="6"/>
  <c r="H163" i="6"/>
  <c r="H162" i="6"/>
  <c r="H161" i="6"/>
  <c r="H160" i="6"/>
  <c r="H159" i="6"/>
  <c r="H158" i="6"/>
  <c r="H156" i="6"/>
  <c r="H152" i="6"/>
  <c r="H150" i="6"/>
  <c r="H149" i="6"/>
  <c r="H148" i="6"/>
  <c r="H147" i="6"/>
  <c r="H146" i="6"/>
  <c r="H145" i="6"/>
  <c r="H144" i="6"/>
  <c r="H142" i="6"/>
  <c r="H141" i="6"/>
  <c r="H140" i="6"/>
  <c r="H139" i="6"/>
  <c r="H138" i="6"/>
  <c r="H137" i="6"/>
  <c r="H136" i="6"/>
  <c r="H134" i="6"/>
  <c r="H133" i="6"/>
  <c r="H132" i="6"/>
  <c r="H131" i="6"/>
  <c r="H130" i="6"/>
  <c r="H129" i="6"/>
  <c r="H126" i="6"/>
  <c r="H125" i="6"/>
  <c r="H124" i="6"/>
  <c r="H123" i="6"/>
  <c r="H122" i="6"/>
  <c r="H120" i="6"/>
  <c r="H117" i="6"/>
  <c r="H116" i="6"/>
  <c r="H113" i="6"/>
  <c r="H111" i="6"/>
  <c r="I118" i="6"/>
  <c r="J118" i="6"/>
  <c r="H118" i="6" l="1"/>
  <c r="D180" i="6"/>
  <c r="D164" i="6"/>
  <c r="H97" i="6"/>
  <c r="H96" i="6"/>
  <c r="H95" i="6"/>
  <c r="H94" i="6"/>
  <c r="H93" i="6"/>
  <c r="H92" i="6"/>
  <c r="H91" i="6"/>
  <c r="H90" i="6"/>
  <c r="H89" i="6"/>
  <c r="H88" i="6"/>
  <c r="H87" i="6"/>
  <c r="D87" i="6" s="1"/>
  <c r="H85" i="6"/>
  <c r="H84" i="6"/>
  <c r="H82" i="6"/>
  <c r="H81" i="6"/>
  <c r="H80" i="6"/>
  <c r="H79" i="6"/>
  <c r="E85" i="6"/>
  <c r="F85" i="6"/>
  <c r="H75" i="6"/>
  <c r="H74" i="6"/>
  <c r="H73" i="6"/>
  <c r="H71" i="6"/>
  <c r="H70" i="6"/>
  <c r="H69" i="6"/>
  <c r="H68" i="6"/>
  <c r="H66" i="6"/>
  <c r="H64" i="6"/>
  <c r="H63" i="6"/>
  <c r="H60" i="6"/>
  <c r="H58" i="6"/>
  <c r="H57" i="6"/>
  <c r="H55" i="6"/>
  <c r="H54" i="6"/>
  <c r="H53" i="6"/>
  <c r="H52" i="6"/>
  <c r="H51" i="6"/>
  <c r="H50" i="6"/>
  <c r="H48" i="6"/>
  <c r="H46" i="6"/>
  <c r="H45" i="6"/>
  <c r="H44" i="6"/>
  <c r="H43" i="6"/>
  <c r="H41" i="6"/>
  <c r="H39" i="6"/>
  <c r="H38" i="6"/>
  <c r="H37" i="6"/>
  <c r="H31" i="6"/>
  <c r="H32" i="6"/>
  <c r="H33" i="6"/>
  <c r="H34" i="6"/>
  <c r="H35" i="6"/>
  <c r="H29" i="6"/>
  <c r="H28" i="6"/>
  <c r="H26" i="6"/>
  <c r="H25" i="6"/>
  <c r="H21" i="6"/>
  <c r="F19" i="6"/>
  <c r="G19" i="6"/>
  <c r="E19" i="6"/>
  <c r="G47" i="6"/>
  <c r="G151" i="6"/>
  <c r="G190" i="6"/>
  <c r="G185" i="6"/>
  <c r="D171" i="6" l="1"/>
  <c r="G154" i="6"/>
  <c r="G135" i="6"/>
  <c r="D142" i="6"/>
  <c r="F118" i="6"/>
  <c r="G118" i="6"/>
  <c r="L118" i="6"/>
  <c r="M118" i="6"/>
  <c r="O118" i="6"/>
  <c r="P118" i="6"/>
  <c r="Q118" i="6"/>
  <c r="Q9" i="6" s="1"/>
  <c r="R118" i="6"/>
  <c r="S118" i="6"/>
  <c r="T118" i="6"/>
  <c r="U118" i="6"/>
  <c r="V118" i="6"/>
  <c r="W118" i="6"/>
  <c r="X118" i="6"/>
  <c r="E118" i="6"/>
  <c r="G98" i="6" l="1"/>
  <c r="D96" i="6"/>
  <c r="G59" i="6"/>
  <c r="G30" i="6"/>
  <c r="G10" i="6"/>
  <c r="F10" i="6"/>
  <c r="E10" i="6"/>
  <c r="D148" i="6" l="1"/>
  <c r="D145" i="6"/>
  <c r="D130" i="6"/>
  <c r="D122" i="6"/>
  <c r="D120" i="6"/>
  <c r="D115" i="6"/>
  <c r="D105" i="6"/>
  <c r="D93" i="6"/>
  <c r="D89" i="6"/>
  <c r="D81" i="6"/>
  <c r="D74" i="6"/>
  <c r="D63" i="6"/>
  <c r="D41" i="6"/>
  <c r="D43" i="6"/>
  <c r="J10" i="6" l="1"/>
  <c r="U10" i="6"/>
  <c r="H18" i="6"/>
  <c r="H15" i="6"/>
  <c r="I190" i="6"/>
  <c r="I185" i="6"/>
  <c r="I167" i="6"/>
  <c r="I154" i="6"/>
  <c r="I151" i="6"/>
  <c r="H151" i="6" s="1"/>
  <c r="I135" i="6"/>
  <c r="I98" i="6"/>
  <c r="I76" i="6"/>
  <c r="I59" i="6"/>
  <c r="I47" i="6"/>
  <c r="I30" i="6"/>
  <c r="N39" i="6"/>
  <c r="N37" i="6"/>
  <c r="N31" i="6"/>
  <c r="D28" i="6" l="1"/>
  <c r="K35" i="6"/>
  <c r="D35" i="6"/>
  <c r="D25" i="6" l="1"/>
  <c r="D22" i="6"/>
  <c r="N17" i="6" l="1"/>
  <c r="N10" i="6" s="1"/>
  <c r="H12" i="6"/>
  <c r="H10" i="6" s="1"/>
  <c r="D18" i="6" l="1"/>
  <c r="D17" i="6"/>
  <c r="D15" i="6"/>
  <c r="D12" i="6"/>
  <c r="D10" i="6" l="1"/>
  <c r="N196" i="6" l="1"/>
  <c r="K196" i="6"/>
  <c r="K195" i="6"/>
  <c r="K193" i="6"/>
  <c r="W190" i="6"/>
  <c r="M190" i="6"/>
  <c r="L190" i="6"/>
  <c r="J190" i="6"/>
  <c r="F190" i="6"/>
  <c r="E190" i="6"/>
  <c r="N189" i="6"/>
  <c r="N188" i="6"/>
  <c r="N187" i="6"/>
  <c r="K186" i="6"/>
  <c r="W185" i="6"/>
  <c r="U185" i="6"/>
  <c r="R185" i="6"/>
  <c r="M185" i="6"/>
  <c r="K185" i="6" s="1"/>
  <c r="J185" i="6"/>
  <c r="H185" i="6" s="1"/>
  <c r="F185" i="6"/>
  <c r="E185" i="6"/>
  <c r="N184" i="6"/>
  <c r="N183" i="6"/>
  <c r="K183" i="6"/>
  <c r="K182" i="6"/>
  <c r="K179" i="6"/>
  <c r="N178" i="6"/>
  <c r="K178" i="6"/>
  <c r="K177" i="6"/>
  <c r="N176" i="6"/>
  <c r="K176" i="6"/>
  <c r="N175" i="6"/>
  <c r="K175" i="6"/>
  <c r="N174" i="6"/>
  <c r="K174" i="6"/>
  <c r="N173" i="6"/>
  <c r="K173" i="6"/>
  <c r="N172" i="6"/>
  <c r="K172" i="6"/>
  <c r="N170" i="6"/>
  <c r="K170" i="6"/>
  <c r="K169" i="6"/>
  <c r="N168" i="6"/>
  <c r="K168" i="6"/>
  <c r="W167" i="6"/>
  <c r="V167" i="6"/>
  <c r="U167" i="6"/>
  <c r="T167" i="6"/>
  <c r="S167" i="6"/>
  <c r="R167" i="6"/>
  <c r="P167" i="6"/>
  <c r="O167" i="6"/>
  <c r="M167" i="6"/>
  <c r="L167" i="6"/>
  <c r="J167" i="6"/>
  <c r="H167" i="6" s="1"/>
  <c r="E167" i="6"/>
  <c r="N166" i="6"/>
  <c r="K166" i="6"/>
  <c r="N165" i="6"/>
  <c r="K165" i="6"/>
  <c r="K163" i="6"/>
  <c r="N162" i="6"/>
  <c r="K162" i="6"/>
  <c r="N161" i="6"/>
  <c r="K161" i="6"/>
  <c r="N160" i="6"/>
  <c r="K160" i="6"/>
  <c r="N159" i="6"/>
  <c r="K159" i="6"/>
  <c r="X154" i="6"/>
  <c r="W154" i="6"/>
  <c r="V154" i="6"/>
  <c r="U154" i="6"/>
  <c r="S154" i="6"/>
  <c r="R154" i="6"/>
  <c r="P154" i="6"/>
  <c r="O154" i="6"/>
  <c r="M154" i="6"/>
  <c r="L154" i="6"/>
  <c r="J154" i="6"/>
  <c r="H154" i="6" s="1"/>
  <c r="F154" i="6"/>
  <c r="E154" i="6"/>
  <c r="K153" i="6"/>
  <c r="N152" i="6"/>
  <c r="W151" i="6"/>
  <c r="R151" i="6"/>
  <c r="K151" i="6"/>
  <c r="F151" i="6"/>
  <c r="E151" i="6"/>
  <c r="N150" i="6"/>
  <c r="K150" i="6"/>
  <c r="N149" i="6"/>
  <c r="K147" i="6"/>
  <c r="K144" i="6"/>
  <c r="K141" i="6"/>
  <c r="K140" i="6"/>
  <c r="N139" i="6"/>
  <c r="K139" i="6"/>
  <c r="N138" i="6"/>
  <c r="K138" i="6"/>
  <c r="K137" i="6"/>
  <c r="N136" i="6"/>
  <c r="K136" i="6"/>
  <c r="X135" i="6"/>
  <c r="W135" i="6"/>
  <c r="V135" i="6"/>
  <c r="U135" i="6"/>
  <c r="R135" i="6"/>
  <c r="O135" i="6"/>
  <c r="M135" i="6"/>
  <c r="L135" i="6"/>
  <c r="J135" i="6"/>
  <c r="H135" i="6" s="1"/>
  <c r="F135" i="6"/>
  <c r="E135" i="6"/>
  <c r="N134" i="6"/>
  <c r="K134" i="6"/>
  <c r="N133" i="6"/>
  <c r="K133" i="6"/>
  <c r="K132" i="6"/>
  <c r="N129" i="6"/>
  <c r="K129" i="6"/>
  <c r="K126" i="6"/>
  <c r="N125" i="6"/>
  <c r="K125" i="6"/>
  <c r="N123" i="6"/>
  <c r="K123" i="6"/>
  <c r="K117" i="6"/>
  <c r="K116" i="6"/>
  <c r="D116" i="6" s="1"/>
  <c r="K113" i="6"/>
  <c r="K111" i="6"/>
  <c r="N107" i="6"/>
  <c r="K107" i="6"/>
  <c r="K106" i="6"/>
  <c r="K104" i="6"/>
  <c r="K103" i="6"/>
  <c r="K102" i="6"/>
  <c r="K101" i="6"/>
  <c r="K100" i="6"/>
  <c r="K99" i="6"/>
  <c r="X98" i="6"/>
  <c r="W98" i="6"/>
  <c r="V98" i="6"/>
  <c r="U98" i="6"/>
  <c r="S98" i="6"/>
  <c r="R98" i="6"/>
  <c r="O98" i="6"/>
  <c r="M98" i="6"/>
  <c r="L98" i="6"/>
  <c r="J98" i="6"/>
  <c r="F98" i="6"/>
  <c r="E98" i="6"/>
  <c r="N94" i="6"/>
  <c r="K94" i="6"/>
  <c r="N91" i="6"/>
  <c r="K91" i="6"/>
  <c r="N90" i="6"/>
  <c r="K90" i="6"/>
  <c r="K88" i="6"/>
  <c r="K86" i="6"/>
  <c r="K85" i="6"/>
  <c r="G76" i="6" s="1"/>
  <c r="K84" i="6"/>
  <c r="K82" i="6"/>
  <c r="D82" i="6"/>
  <c r="N80" i="6"/>
  <c r="K80" i="6"/>
  <c r="K79" i="6"/>
  <c r="X76" i="6"/>
  <c r="W76" i="6"/>
  <c r="V76" i="6"/>
  <c r="U76" i="6"/>
  <c r="T76" i="6"/>
  <c r="R76" i="6"/>
  <c r="P76" i="6"/>
  <c r="O76" i="6"/>
  <c r="M76" i="6"/>
  <c r="L76" i="6"/>
  <c r="J76" i="6"/>
  <c r="H76" i="6" s="1"/>
  <c r="F76" i="6"/>
  <c r="E76" i="6"/>
  <c r="N75" i="6"/>
  <c r="K75" i="6"/>
  <c r="N73" i="6"/>
  <c r="K73" i="6"/>
  <c r="N71" i="6"/>
  <c r="K71" i="6"/>
  <c r="N70" i="6"/>
  <c r="N69" i="6"/>
  <c r="K69" i="6"/>
  <c r="N68" i="6"/>
  <c r="N64" i="6"/>
  <c r="K64" i="6"/>
  <c r="X59" i="6"/>
  <c r="W59" i="6"/>
  <c r="V59" i="6"/>
  <c r="U59" i="6"/>
  <c r="S59" i="6"/>
  <c r="R59" i="6"/>
  <c r="P59" i="6"/>
  <c r="O59" i="6"/>
  <c r="M59" i="6"/>
  <c r="L59" i="6"/>
  <c r="J59" i="6"/>
  <c r="H59" i="6" s="1"/>
  <c r="F59" i="6"/>
  <c r="E59" i="6"/>
  <c r="N58" i="6"/>
  <c r="K57" i="6"/>
  <c r="N55" i="6"/>
  <c r="K55" i="6"/>
  <c r="K53" i="6"/>
  <c r="K50" i="6"/>
  <c r="X47" i="6"/>
  <c r="W47" i="6"/>
  <c r="V47" i="6"/>
  <c r="U47" i="6"/>
  <c r="T47" i="6"/>
  <c r="S47" i="6"/>
  <c r="R47" i="6"/>
  <c r="P47" i="6"/>
  <c r="O47" i="6"/>
  <c r="M47" i="6"/>
  <c r="L47" i="6"/>
  <c r="J47" i="6"/>
  <c r="H47" i="6" s="1"/>
  <c r="F47" i="6"/>
  <c r="E47" i="6"/>
  <c r="N46" i="6"/>
  <c r="K46" i="6"/>
  <c r="K45" i="6"/>
  <c r="N44" i="6"/>
  <c r="K44" i="6"/>
  <c r="K39" i="6"/>
  <c r="K38" i="6"/>
  <c r="K37" i="6"/>
  <c r="K34" i="6"/>
  <c r="K33" i="6"/>
  <c r="F30" i="6"/>
  <c r="N26" i="6"/>
  <c r="K26" i="6"/>
  <c r="K23" i="6"/>
  <c r="K21" i="6"/>
  <c r="J19" i="6"/>
  <c r="D175" i="6" l="1"/>
  <c r="G9" i="6"/>
  <c r="X9" i="6"/>
  <c r="W9" i="6"/>
  <c r="P9" i="6"/>
  <c r="T9" i="6"/>
  <c r="U9" i="6"/>
  <c r="R9" i="6"/>
  <c r="V9" i="6"/>
  <c r="S9" i="6"/>
  <c r="H190" i="6"/>
  <c r="N118" i="6"/>
  <c r="K118" i="6"/>
  <c r="N19" i="6"/>
  <c r="K31" i="6"/>
  <c r="D31" i="6" s="1"/>
  <c r="M32" i="6"/>
  <c r="L32" i="6" s="1"/>
  <c r="L30" i="6" s="1"/>
  <c r="L9" i="6" s="1"/>
  <c r="K19" i="6"/>
  <c r="D194" i="6"/>
  <c r="D152" i="6"/>
  <c r="D132" i="6"/>
  <c r="D153" i="6"/>
  <c r="D156" i="6"/>
  <c r="D158" i="6"/>
  <c r="D57" i="6"/>
  <c r="D139" i="6"/>
  <c r="D170" i="6"/>
  <c r="D193" i="6"/>
  <c r="D84" i="6"/>
  <c r="D111" i="6"/>
  <c r="D124" i="6"/>
  <c r="D186" i="6"/>
  <c r="D123" i="6"/>
  <c r="D50" i="6"/>
  <c r="D21" i="6"/>
  <c r="D95" i="6"/>
  <c r="D104" i="6"/>
  <c r="D44" i="6"/>
  <c r="D141" i="6"/>
  <c r="D165" i="6"/>
  <c r="D125" i="6"/>
  <c r="D134" i="6"/>
  <c r="D146" i="6"/>
  <c r="D181" i="6"/>
  <c r="D182" i="6"/>
  <c r="N98" i="6"/>
  <c r="D75" i="6"/>
  <c r="D161" i="6"/>
  <c r="D117" i="6"/>
  <c r="D97" i="6"/>
  <c r="D106" i="6"/>
  <c r="D38" i="6"/>
  <c r="D150" i="6"/>
  <c r="D54" i="6"/>
  <c r="N59" i="6"/>
  <c r="D160" i="6"/>
  <c r="D174" i="6"/>
  <c r="D39" i="6"/>
  <c r="D91" i="6"/>
  <c r="D157" i="6"/>
  <c r="D176" i="6"/>
  <c r="D172" i="6"/>
  <c r="D147" i="6"/>
  <c r="D195" i="6"/>
  <c r="D131" i="6"/>
  <c r="D33" i="6"/>
  <c r="N135" i="6"/>
  <c r="D23" i="6"/>
  <c r="D100" i="6"/>
  <c r="D85" i="6"/>
  <c r="D101" i="6"/>
  <c r="D52" i="6"/>
  <c r="D102" i="6"/>
  <c r="D129" i="6"/>
  <c r="D192" i="6"/>
  <c r="D79" i="6"/>
  <c r="D149" i="6"/>
  <c r="D166" i="6"/>
  <c r="D184" i="6"/>
  <c r="D187" i="6"/>
  <c r="D188" i="6"/>
  <c r="D70" i="6"/>
  <c r="D90" i="6"/>
  <c r="D133" i="6"/>
  <c r="D140" i="6"/>
  <c r="D162" i="6"/>
  <c r="D179" i="6"/>
  <c r="D189" i="6"/>
  <c r="N47" i="6"/>
  <c r="D136" i="6"/>
  <c r="N167" i="6"/>
  <c r="D196" i="6"/>
  <c r="D66" i="6"/>
  <c r="D92" i="6"/>
  <c r="D107" i="6"/>
  <c r="D126" i="6"/>
  <c r="N154" i="6"/>
  <c r="D71" i="6"/>
  <c r="D64" i="6"/>
  <c r="D53" i="6"/>
  <c r="D37" i="6"/>
  <c r="N151" i="6"/>
  <c r="N76" i="6"/>
  <c r="D113" i="6"/>
  <c r="D138" i="6"/>
  <c r="K167" i="6"/>
  <c r="D159" i="6"/>
  <c r="D163" i="6"/>
  <c r="K190" i="6"/>
  <c r="D103" i="6"/>
  <c r="D99" i="6"/>
  <c r="D55" i="6"/>
  <c r="N185" i="6"/>
  <c r="H98" i="6"/>
  <c r="D73" i="6"/>
  <c r="D58" i="6"/>
  <c r="D69" i="6"/>
  <c r="K154" i="6"/>
  <c r="D177" i="6"/>
  <c r="D183" i="6"/>
  <c r="D51" i="6"/>
  <c r="D88" i="6"/>
  <c r="D94" i="6"/>
  <c r="D178" i="6"/>
  <c r="D45" i="6"/>
  <c r="D80" i="6"/>
  <c r="D144" i="6"/>
  <c r="D173" i="6"/>
  <c r="K76" i="6"/>
  <c r="K135" i="6"/>
  <c r="D46" i="6"/>
  <c r="D168" i="6"/>
  <c r="D137" i="6"/>
  <c r="D169" i="6"/>
  <c r="D26" i="6"/>
  <c r="K59" i="6"/>
  <c r="D68" i="6"/>
  <c r="D60" i="6"/>
  <c r="D48" i="6"/>
  <c r="K98" i="6"/>
  <c r="K47" i="6"/>
  <c r="N30" i="6" l="1"/>
  <c r="N9" i="6" s="1"/>
  <c r="O9" i="6"/>
  <c r="D29" i="6"/>
  <c r="K32" i="6"/>
  <c r="K30" i="6" s="1"/>
  <c r="K9" i="6" s="1"/>
  <c r="M30" i="6"/>
  <c r="M9" i="6" s="1"/>
  <c r="D151" i="6"/>
  <c r="D59" i="6"/>
  <c r="D190" i="6"/>
  <c r="D76" i="6"/>
  <c r="D167" i="6"/>
  <c r="D118" i="6"/>
  <c r="D98" i="6"/>
  <c r="D154" i="6"/>
  <c r="D135" i="6"/>
  <c r="D185" i="6"/>
  <c r="D47" i="6"/>
  <c r="D32" i="6" l="1"/>
  <c r="F9" i="6" l="1"/>
  <c r="E9" i="6" l="1"/>
  <c r="D34" i="6" l="1"/>
  <c r="J30" i="6"/>
  <c r="J9" i="6" s="1"/>
  <c r="H30" i="6" l="1"/>
  <c r="I19" i="6"/>
  <c r="H19" i="6" l="1"/>
  <c r="I9" i="6"/>
  <c r="D19" i="6" l="1"/>
  <c r="D9" i="6" s="1"/>
  <c r="H9" i="6"/>
</calcChain>
</file>

<file path=xl/sharedStrings.xml><?xml version="1.0" encoding="utf-8"?>
<sst xmlns="http://schemas.openxmlformats.org/spreadsheetml/2006/main" count="1831" uniqueCount="211">
  <si>
    <t>Sindicados</t>
  </si>
  <si>
    <t>Total</t>
  </si>
  <si>
    <t>Sentencia</t>
  </si>
  <si>
    <t>Sobreseimiento</t>
  </si>
  <si>
    <t>Conde-natoria</t>
  </si>
  <si>
    <t>Abso-lutoria</t>
  </si>
  <si>
    <t>Provi- sional</t>
  </si>
  <si>
    <t>Defini-    tivo</t>
  </si>
  <si>
    <t>Desesti-miento</t>
  </si>
  <si>
    <t>TOTAL</t>
  </si>
  <si>
    <t>-</t>
  </si>
  <si>
    <t xml:space="preserve">Contra la libertad </t>
  </si>
  <si>
    <t xml:space="preserve">Contra la inviolabilidad del secreto y el derecho </t>
  </si>
  <si>
    <t xml:space="preserve"> </t>
  </si>
  <si>
    <t>a la intimidad</t>
  </si>
  <si>
    <t xml:space="preserve">Privar a otro de su libertad </t>
  </si>
  <si>
    <t xml:space="preserve">Violación de domicilio </t>
  </si>
  <si>
    <t xml:space="preserve">Otros </t>
  </si>
  <si>
    <t xml:space="preserve">Contra la administración pública </t>
  </si>
  <si>
    <t>Abuso de autoridad</t>
  </si>
  <si>
    <t>Concusión y exacción</t>
  </si>
  <si>
    <t xml:space="preserve">Corrupción de funcionarios públicos </t>
  </si>
  <si>
    <t>Entorpecer la labor de la autoridad pública</t>
  </si>
  <si>
    <t>Infracción de los deberes de los servidores</t>
  </si>
  <si>
    <t>públicos</t>
  </si>
  <si>
    <t>Irrespeto a la autoridad</t>
  </si>
  <si>
    <t xml:space="preserve">Peculado </t>
  </si>
  <si>
    <t xml:space="preserve">Usurpación de funciones públicas </t>
  </si>
  <si>
    <t>Violación de sellos</t>
  </si>
  <si>
    <t xml:space="preserve">Contra la administración de justicia </t>
  </si>
  <si>
    <t>Apología del delito</t>
  </si>
  <si>
    <t>Aprovechamiento de las cosas provenientes</t>
  </si>
  <si>
    <t>del delito</t>
  </si>
  <si>
    <t xml:space="preserve">Evasión de detenidos o sancionados </t>
  </si>
  <si>
    <t>Falso testimonio</t>
  </si>
  <si>
    <t xml:space="preserve">Hacerse justicia por sí mismo </t>
  </si>
  <si>
    <t>Prevaricato</t>
  </si>
  <si>
    <t xml:space="preserve">Quebrantamiento de sanciones </t>
  </si>
  <si>
    <t xml:space="preserve">Simulación de pruebas o indicios que puedan </t>
  </si>
  <si>
    <t>servir a una instrucción judicial</t>
  </si>
  <si>
    <t xml:space="preserve">Contra la fe pública </t>
  </si>
  <si>
    <t>Ejercicio ilegal de una profesión</t>
  </si>
  <si>
    <t>Falsedad</t>
  </si>
  <si>
    <t>Falsificación de papel sellado, estampillas y</t>
  </si>
  <si>
    <t>timbres nacionales</t>
  </si>
  <si>
    <t>Falsificación en documentos y escritos privados</t>
  </si>
  <si>
    <t>Falsificación en documentos y escritos públicos</t>
  </si>
  <si>
    <t>Falsificación o alteración de moneda</t>
  </si>
  <si>
    <t>Girar cheque sin suficiente provisión de fondos</t>
  </si>
  <si>
    <t>Hacer uso de una tarjeta de crédito o débito</t>
  </si>
  <si>
    <t>no expedida a su favor</t>
  </si>
  <si>
    <t>Otros</t>
  </si>
  <si>
    <t xml:space="preserve">Contra la seguridad colectiva </t>
  </si>
  <si>
    <t>Asociación ilícita</t>
  </si>
  <si>
    <t>Compra y venta de drogas</t>
  </si>
  <si>
    <t xml:space="preserve">Contra la seguridad de los medios de transporte </t>
  </si>
  <si>
    <t>o comunicaciones</t>
  </si>
  <si>
    <t>Cultivo, extracción y elaboración de drogas</t>
  </si>
  <si>
    <t>Incendio</t>
  </si>
  <si>
    <t xml:space="preserve">Posesión de drogas </t>
  </si>
  <si>
    <t xml:space="preserve">Posesión, uso y tráfico ilegal de drogas </t>
  </si>
  <si>
    <t xml:space="preserve">Posesión y comercio de armas prohibidas </t>
  </si>
  <si>
    <t xml:space="preserve">Tráfico de drogas </t>
  </si>
  <si>
    <t xml:space="preserve">Uso de drogas </t>
  </si>
  <si>
    <t xml:space="preserve">Contra la economía nacional </t>
  </si>
  <si>
    <t>Blanqueo de capitales (lavado de dinero)</t>
  </si>
  <si>
    <t>Competencia desleal</t>
  </si>
  <si>
    <t>Contrabando</t>
  </si>
  <si>
    <t xml:space="preserve">Contra el derecho de autor </t>
  </si>
  <si>
    <t xml:space="preserve">Contra los derechos de propiedad industrial </t>
  </si>
  <si>
    <t xml:space="preserve">Defraudación fiscal </t>
  </si>
  <si>
    <t xml:space="preserve">Delitos financieros </t>
  </si>
  <si>
    <t>Difundir una enfermedad en animales o plantas</t>
  </si>
  <si>
    <t xml:space="preserve">Fabricar, importar o vender producto protegido </t>
  </si>
  <si>
    <t xml:space="preserve">por patente sin autorización </t>
  </si>
  <si>
    <t xml:space="preserve">Retención indebida de cuotas </t>
  </si>
  <si>
    <t>Contra el orden jurídico familiar y el estado civil</t>
  </si>
  <si>
    <t xml:space="preserve">Incumplimiento de deberes familiares </t>
  </si>
  <si>
    <t xml:space="preserve">Irrespeto a los padres </t>
  </si>
  <si>
    <t xml:space="preserve">Maltrato al menor </t>
  </si>
  <si>
    <t>Negligencia de padres y tutores</t>
  </si>
  <si>
    <t xml:space="preserve">Pensión alimenticia </t>
  </si>
  <si>
    <t xml:space="preserve">Sustracción de menores </t>
  </si>
  <si>
    <t>Violencia contra un adulto mayor</t>
  </si>
  <si>
    <t xml:space="preserve">Contra el pudor y la libertad sexual </t>
  </si>
  <si>
    <t xml:space="preserve">Abusos deshonestos </t>
  </si>
  <si>
    <t xml:space="preserve">Acoso sexual </t>
  </si>
  <si>
    <t xml:space="preserve">Corrupción de menores </t>
  </si>
  <si>
    <t xml:space="preserve">Estupro </t>
  </si>
  <si>
    <t>Explotación sexual</t>
  </si>
  <si>
    <t>Pornografía</t>
  </si>
  <si>
    <t>Sodomía</t>
  </si>
  <si>
    <t xml:space="preserve">Tentativa de violación carnal </t>
  </si>
  <si>
    <t xml:space="preserve">Violación carnal </t>
  </si>
  <si>
    <t xml:space="preserve">Contra el honor </t>
  </si>
  <si>
    <t xml:space="preserve">Calumnia </t>
  </si>
  <si>
    <t xml:space="preserve">Injuria </t>
  </si>
  <si>
    <t>Contra la vida y la integridad personal</t>
  </si>
  <si>
    <t xml:space="preserve">Abandono de niños u otras personas incapaces </t>
  </si>
  <si>
    <t>Femicidio</t>
  </si>
  <si>
    <t>Homicidio</t>
  </si>
  <si>
    <t xml:space="preserve">Homicidio por imprudencia </t>
  </si>
  <si>
    <t xml:space="preserve">Lesiones personales </t>
  </si>
  <si>
    <t xml:space="preserve">Lesiones por imprudencia </t>
  </si>
  <si>
    <t xml:space="preserve">Tentativa de homicidio </t>
  </si>
  <si>
    <t xml:space="preserve">Violencia de género </t>
  </si>
  <si>
    <t xml:space="preserve">Contra el patrimonio </t>
  </si>
  <si>
    <t xml:space="preserve">Abigeato (hurto pecuario) </t>
  </si>
  <si>
    <t xml:space="preserve">Abuso de confianza </t>
  </si>
  <si>
    <t xml:space="preserve">Apropiación indebida </t>
  </si>
  <si>
    <t xml:space="preserve">Daños o perjuicios a la propiedad </t>
  </si>
  <si>
    <t>Estafa y otros fraudes</t>
  </si>
  <si>
    <t xml:space="preserve">Extorsión </t>
  </si>
  <si>
    <t xml:space="preserve">Hurto </t>
  </si>
  <si>
    <t xml:space="preserve">Poseer artículo de dudosa procedencia </t>
  </si>
  <si>
    <t xml:space="preserve">Retención indebida </t>
  </si>
  <si>
    <t xml:space="preserve">Robo </t>
  </si>
  <si>
    <t xml:space="preserve">Secuestro </t>
  </si>
  <si>
    <t xml:space="preserve">Tentativa de hurto </t>
  </si>
  <si>
    <t xml:space="preserve">Tentativa de robo </t>
  </si>
  <si>
    <t xml:space="preserve">Usurpación </t>
  </si>
  <si>
    <t xml:space="preserve">Contra el ambiente </t>
  </si>
  <si>
    <t xml:space="preserve">Contra la normativa urbanística </t>
  </si>
  <si>
    <t xml:space="preserve">Contra la vida silvestre </t>
  </si>
  <si>
    <t xml:space="preserve">Contra los animales domésticos </t>
  </si>
  <si>
    <t xml:space="preserve">Contra los recursos naturales </t>
  </si>
  <si>
    <t xml:space="preserve">Contra la humanidad </t>
  </si>
  <si>
    <t>Tráfico ilícito de migrantes</t>
  </si>
  <si>
    <t xml:space="preserve">Trata de personas </t>
  </si>
  <si>
    <t xml:space="preserve">No especificado </t>
  </si>
  <si>
    <t xml:space="preserve">de velar por su seguridad o su salud </t>
  </si>
  <si>
    <t>- Cantidad nula o cero.</t>
  </si>
  <si>
    <t>Fuente: Juzgados penales, Órgano Judicial.</t>
  </si>
  <si>
    <t>Violencia intrafamiliar</t>
  </si>
  <si>
    <t>Sexo</t>
  </si>
  <si>
    <t>Hombre</t>
  </si>
  <si>
    <t>Mujer</t>
  </si>
  <si>
    <t>marítimo o aéreo</t>
  </si>
  <si>
    <t xml:space="preserve">física de un medio de transporte terrestre, </t>
  </si>
  <si>
    <t xml:space="preserve">Alteración o modificación de una estructura </t>
  </si>
  <si>
    <t>por el derecho internacional humanitario</t>
  </si>
  <si>
    <t xml:space="preserve">Contra las personas y los bienes protegidos </t>
  </si>
  <si>
    <t>Contra la seguridad informática</t>
  </si>
  <si>
    <t>Desaparición forzada de una persona</t>
  </si>
  <si>
    <t>Delito</t>
  </si>
  <si>
    <t>Cuadro 7.  SINDICADOS EN LA REPÚBLICA, POR SEXO, FALLO DEFINITIVO Y PROCEDIMIENTOS ALTERNOS</t>
  </si>
  <si>
    <r>
      <t>(1) Procedimientos</t>
    </r>
    <r>
      <rPr>
        <sz val="10"/>
        <rFont val="Arial"/>
        <family val="2"/>
      </rPr>
      <t xml:space="preserve"> que se dan en el  Sistema Penal Acusatorio.</t>
    </r>
  </si>
  <si>
    <t>Acuer-do de pena</t>
  </si>
  <si>
    <t>Procedi-miento simplifi-cado inmediato</t>
  </si>
  <si>
    <t>Concilia-ción y mediación</t>
  </si>
  <si>
    <t>Pres-crita la acción penal</t>
  </si>
  <si>
    <t>Otros   autos</t>
  </si>
  <si>
    <t>Criterios de         oportu-nidad</t>
  </si>
  <si>
    <t>Relaciones sexuales consensuadas con un  o una</t>
  </si>
  <si>
    <t xml:space="preserve">menor de edad </t>
  </si>
  <si>
    <t>Procedimientos  alternos  de solución del conflicto penal (1)</t>
  </si>
  <si>
    <t xml:space="preserve">  DE SOLUCIÓN DEL CONFLICTO PENAL, SEGÚN  DELITO: AÑO 2025</t>
  </si>
  <si>
    <t>Contra la vida,seguridad y la libertad de los jefes o</t>
  </si>
  <si>
    <t xml:space="preserve">  representantes de una nación extranjera</t>
  </si>
  <si>
    <t xml:space="preserve">Dirigir o formar parte de organización de carácter </t>
  </si>
  <si>
    <t xml:space="preserve"> internacional dedicada al tráfico con personas</t>
  </si>
  <si>
    <t xml:space="preserve"> o drogas</t>
  </si>
  <si>
    <t>Vilipendiar públicamente a los órganos</t>
  </si>
  <si>
    <t>constituidos del Estado</t>
  </si>
  <si>
    <t>Detención ilegal</t>
  </si>
  <si>
    <t>Usar violencias o amenazas para obligar a</t>
  </si>
  <si>
    <t>alguien a hacer algo contra su voluntad</t>
  </si>
  <si>
    <t>Violación de la correspondencia, secretos postales</t>
  </si>
  <si>
    <t>y de telecomunicaciones</t>
  </si>
  <si>
    <t>Extralimitación de funciones</t>
  </si>
  <si>
    <t>No especifico</t>
  </si>
  <si>
    <t>Sumaria</t>
  </si>
  <si>
    <t>Sus-pensión       del         proceso sujeto a        con-diciones</t>
  </si>
  <si>
    <t>Proce-dimiento directo inme-diato</t>
  </si>
  <si>
    <t xml:space="preserve">Supresión de documentos en las oficinas </t>
  </si>
  <si>
    <t>públicas</t>
  </si>
  <si>
    <t xml:space="preserve">Sustracción de documentos en las oficinas </t>
  </si>
  <si>
    <t xml:space="preserve">  públicas</t>
  </si>
  <si>
    <t>Extender,hacer uso o derivar de un documento</t>
  </si>
  <si>
    <t>falso o alterado relacionado con la existencia</t>
  </si>
  <si>
    <t>o no de una enfermedad</t>
  </si>
  <si>
    <t>Introducción y circulación de monedas falsas</t>
  </si>
  <si>
    <t>Contagio venéreo</t>
  </si>
  <si>
    <t>Dañar o inutilizardiques u obras destinadas a la</t>
  </si>
  <si>
    <t>defensa común</t>
  </si>
  <si>
    <t>Posesión de armas de fuego</t>
  </si>
  <si>
    <t>Terrorismo</t>
  </si>
  <si>
    <t>Venta de alimentos o medicinas dañadas</t>
  </si>
  <si>
    <t>Declararse en quiebra</t>
  </si>
  <si>
    <t xml:space="preserve">Destrucción de materias primas,productos </t>
  </si>
  <si>
    <t>producción</t>
  </si>
  <si>
    <t xml:space="preserve">Producción y venta ilegal de bebidas </t>
  </si>
  <si>
    <t>alcohólicas</t>
  </si>
  <si>
    <t xml:space="preserve"> agricolas o industriales, instrumentos de</t>
  </si>
  <si>
    <t>Contraer matrimonio a sabiendas que existe</t>
  </si>
  <si>
    <t xml:space="preserve">  impedimento que cause nulidad</t>
  </si>
  <si>
    <t>Contra la identidad y tráfico de personas</t>
  </si>
  <si>
    <t>menores de edad</t>
  </si>
  <si>
    <t>Suprimir o alterar el estado civil</t>
  </si>
  <si>
    <t>Rufianismo</t>
  </si>
  <si>
    <t>Trata sexual</t>
  </si>
  <si>
    <t>Aborto provovado</t>
  </si>
  <si>
    <t>Tentativa de femicidio</t>
  </si>
  <si>
    <t>Sospecha de robo</t>
  </si>
  <si>
    <t>Rapto</t>
  </si>
  <si>
    <t>Contra el patrimonio histórico de la nación</t>
  </si>
  <si>
    <t xml:space="preserve">Contra la fe pública: (Continuación) </t>
  </si>
  <si>
    <t>Contra el orden jurídico familiar y el estado civil:</t>
  </si>
  <si>
    <t>(Continuación)</t>
  </si>
  <si>
    <t>(2) Se refiere a los casos en los que se ignora quién o quiénes cometieron los supuestos delitos.</t>
  </si>
  <si>
    <t>Contra la personalidad jurídica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</si>
</sst>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#,##0"/>
    <numFmt numFmtId="165" formatCode="#,##0;&quot;-&quot;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/>
    <xf numFmtId="0" fontId="3" fillId="0" borderId="0" xfId="0" applyFont="1" applyBorder="1"/>
    <xf numFmtId="164" fontId="2" fillId="0" borderId="6" xfId="0" applyNumberFormat="1" applyFont="1" applyFill="1" applyBorder="1" applyAlignment="1">
      <alignment horizontal="right"/>
    </xf>
    <xf numFmtId="164" fontId="2" fillId="0" borderId="7" xfId="0" applyNumberFormat="1" applyFont="1" applyFill="1" applyBorder="1" applyAlignment="1">
      <alignment horizontal="right"/>
    </xf>
    <xf numFmtId="164" fontId="1" fillId="0" borderId="6" xfId="0" applyNumberFormat="1" applyFont="1" applyFill="1" applyBorder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0" fontId="3" fillId="0" borderId="0" xfId="0" applyFont="1" applyFill="1"/>
    <xf numFmtId="165" fontId="1" fillId="0" borderId="6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0" fontId="3" fillId="0" borderId="0" xfId="0" applyFont="1" applyFill="1" applyBorder="1"/>
    <xf numFmtId="165" fontId="1" fillId="0" borderId="7" xfId="0" applyNumberFormat="1" applyFont="1" applyFill="1" applyBorder="1" applyAlignment="1">
      <alignment horizontal="right"/>
    </xf>
    <xf numFmtId="0" fontId="3" fillId="0" borderId="6" xfId="0" applyFont="1" applyFill="1" applyBorder="1"/>
    <xf numFmtId="0" fontId="1" fillId="0" borderId="6" xfId="0" applyFont="1" applyFill="1" applyBorder="1"/>
    <xf numFmtId="0" fontId="3" fillId="0" borderId="7" xfId="0" applyFont="1" applyFill="1" applyBorder="1"/>
    <xf numFmtId="0" fontId="3" fillId="0" borderId="7" xfId="0" applyFont="1" applyFill="1" applyBorder="1" applyAlignment="1">
      <alignment horizontal="right"/>
    </xf>
    <xf numFmtId="0" fontId="5" fillId="0" borderId="6" xfId="0" applyFont="1" applyBorder="1"/>
    <xf numFmtId="0" fontId="5" fillId="0" borderId="6" xfId="0" applyFont="1" applyFill="1" applyBorder="1"/>
    <xf numFmtId="0" fontId="5" fillId="0" borderId="6" xfId="0" applyFont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1" fillId="0" borderId="6" xfId="0" applyFont="1" applyFill="1" applyBorder="1" applyAlignment="1">
      <alignment horizontal="right"/>
    </xf>
    <xf numFmtId="49" fontId="3" fillId="0" borderId="0" xfId="0" applyNumberFormat="1" applyFont="1" applyFill="1" applyBorder="1"/>
    <xf numFmtId="0" fontId="3" fillId="0" borderId="6" xfId="0" applyFont="1" applyBorder="1" applyAlignment="1">
      <alignment horizontal="right"/>
    </xf>
    <xf numFmtId="0" fontId="5" fillId="0" borderId="0" xfId="0" applyFont="1"/>
    <xf numFmtId="164" fontId="5" fillId="0" borderId="6" xfId="0" applyNumberFormat="1" applyFont="1" applyFill="1" applyBorder="1"/>
    <xf numFmtId="0" fontId="1" fillId="0" borderId="0" xfId="0" applyFont="1" applyFill="1"/>
    <xf numFmtId="0" fontId="3" fillId="2" borderId="0" xfId="0" applyFont="1" applyFill="1"/>
    <xf numFmtId="3" fontId="3" fillId="0" borderId="0" xfId="0" applyNumberFormat="1" applyFont="1" applyFill="1" applyBorder="1"/>
    <xf numFmtId="0" fontId="6" fillId="0" borderId="0" xfId="0" applyFont="1" applyFill="1" applyBorder="1"/>
    <xf numFmtId="0" fontId="5" fillId="0" borderId="7" xfId="0" applyFont="1" applyFill="1" applyBorder="1"/>
    <xf numFmtId="0" fontId="3" fillId="0" borderId="9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164" fontId="5" fillId="0" borderId="6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1" fillId="0" borderId="16" xfId="0" applyNumberFormat="1" applyFont="1" applyFill="1" applyBorder="1" applyAlignment="1">
      <alignment horizontal="right"/>
    </xf>
    <xf numFmtId="164" fontId="7" fillId="0" borderId="16" xfId="0" applyNumberFormat="1" applyFont="1" applyFill="1" applyBorder="1" applyAlignment="1">
      <alignment horizontal="right"/>
    </xf>
    <xf numFmtId="0" fontId="3" fillId="0" borderId="18" xfId="0" applyFont="1" applyFill="1" applyBorder="1"/>
    <xf numFmtId="0" fontId="3" fillId="0" borderId="17" xfId="0" applyFont="1" applyFill="1" applyBorder="1"/>
    <xf numFmtId="0" fontId="3" fillId="0" borderId="8" xfId="0" applyFont="1" applyFill="1" applyBorder="1"/>
    <xf numFmtId="164" fontId="7" fillId="0" borderId="7" xfId="0" applyNumberFormat="1" applyFont="1" applyFill="1" applyBorder="1" applyAlignment="1">
      <alignment horizontal="right"/>
    </xf>
    <xf numFmtId="0" fontId="1" fillId="0" borderId="7" xfId="0" applyFont="1" applyFill="1" applyBorder="1" applyAlignment="1">
      <alignment horizontal="right"/>
    </xf>
    <xf numFmtId="165" fontId="3" fillId="0" borderId="6" xfId="0" applyNumberFormat="1" applyFont="1" applyFill="1" applyBorder="1" applyAlignment="1">
      <alignment horizontal="right"/>
    </xf>
    <xf numFmtId="3" fontId="5" fillId="0" borderId="6" xfId="0" applyNumberFormat="1" applyFont="1" applyBorder="1"/>
    <xf numFmtId="0" fontId="3" fillId="0" borderId="0" xfId="0" applyFont="1" applyFill="1" applyAlignment="1">
      <alignment horizontal="left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8" fillId="0" borderId="0" xfId="0" applyFont="1"/>
    <xf numFmtId="0" fontId="2" fillId="0" borderId="0" xfId="0" applyFont="1"/>
    <xf numFmtId="0" fontId="2" fillId="0" borderId="0" xfId="0" applyFont="1" applyFill="1"/>
    <xf numFmtId="0" fontId="2" fillId="0" borderId="0" xfId="0" applyFont="1" applyBorder="1"/>
    <xf numFmtId="0" fontId="5" fillId="0" borderId="7" xfId="0" applyFont="1" applyFill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0" fontId="5" fillId="0" borderId="19" xfId="0" applyFont="1" applyFill="1" applyBorder="1"/>
    <xf numFmtId="0" fontId="3" fillId="0" borderId="20" xfId="0" applyFont="1" applyFill="1" applyBorder="1"/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65" fontId="9" fillId="0" borderId="6" xfId="0" applyNumberFormat="1" applyFont="1" applyFill="1" applyBorder="1" applyAlignment="1">
      <alignment horizontal="right"/>
    </xf>
    <xf numFmtId="165" fontId="9" fillId="0" borderId="7" xfId="0" applyNumberFormat="1" applyFont="1" applyFill="1" applyBorder="1" applyAlignment="1">
      <alignment horizontal="right"/>
    </xf>
    <xf numFmtId="165" fontId="3" fillId="0" borderId="7" xfId="0" applyNumberFormat="1" applyFont="1" applyFill="1" applyBorder="1" applyAlignment="1">
      <alignment horizontal="right"/>
    </xf>
    <xf numFmtId="165" fontId="7" fillId="0" borderId="6" xfId="0" applyNumberFormat="1" applyFont="1" applyFill="1" applyBorder="1" applyAlignment="1">
      <alignment horizontal="right"/>
    </xf>
    <xf numFmtId="165" fontId="7" fillId="0" borderId="7" xfId="0" applyNumberFormat="1" applyFont="1" applyFill="1" applyBorder="1" applyAlignment="1">
      <alignment horizontal="right"/>
    </xf>
    <xf numFmtId="0" fontId="0" fillId="0" borderId="0" xfId="0" applyFill="1" applyBorder="1"/>
    <xf numFmtId="49" fontId="3" fillId="0" borderId="0" xfId="0" applyNumberFormat="1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02"/>
  <sheetViews>
    <sheetView tabSelected="1" zoomScaleNormal="100" workbookViewId="0">
      <selection activeCell="D9" sqref="D9"/>
    </sheetView>
  </sheetViews>
  <sheetFormatPr baseColWidth="10" defaultRowHeight="15" x14ac:dyDescent="0.25"/>
  <cols>
    <col min="1" max="2" width="2.42578125" customWidth="1"/>
    <col min="3" max="3" width="40" customWidth="1"/>
    <col min="4" max="4" width="7.5703125" customWidth="1"/>
    <col min="5" max="5" width="8.85546875" customWidth="1"/>
    <col min="6" max="6" width="6.5703125" customWidth="1"/>
    <col min="7" max="7" width="8.42578125" customWidth="1"/>
    <col min="8" max="9" width="6.5703125" customWidth="1"/>
    <col min="10" max="10" width="7.5703125" customWidth="1"/>
    <col min="11" max="11" width="5.5703125" customWidth="1"/>
    <col min="12" max="13" width="6.7109375" customWidth="1"/>
    <col min="14" max="14" width="6.5703125" customWidth="1"/>
    <col min="15" max="15" width="7" customWidth="1"/>
    <col min="16" max="16" width="9.28515625" customWidth="1"/>
    <col min="17" max="17" width="8.7109375" customWidth="1"/>
    <col min="18" max="18" width="7.7109375" customWidth="1"/>
    <col min="19" max="19" width="9.7109375" customWidth="1"/>
    <col min="20" max="20" width="8.5703125" customWidth="1"/>
    <col min="21" max="21" width="9.5703125" customWidth="1"/>
    <col min="22" max="22" width="7.140625" customWidth="1"/>
    <col min="23" max="23" width="6" customWidth="1"/>
    <col min="24" max="24" width="5.7109375" style="68" customWidth="1"/>
  </cols>
  <sheetData>
    <row r="1" spans="1:24" ht="16.5" customHeight="1" x14ac:dyDescent="0.25">
      <c r="A1" s="70" t="s">
        <v>145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</row>
    <row r="2" spans="1:24" ht="16.5" customHeight="1" x14ac:dyDescent="0.25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</row>
    <row r="3" spans="1:24" ht="11.25" customHeight="1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ht="36.75" customHeight="1" thickBot="1" x14ac:dyDescent="0.3">
      <c r="A4" s="72" t="s">
        <v>144</v>
      </c>
      <c r="B4" s="72"/>
      <c r="C4" s="72"/>
      <c r="D4" s="75" t="s">
        <v>0</v>
      </c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6"/>
    </row>
    <row r="5" spans="1:24" ht="41.25" customHeight="1" thickBot="1" x14ac:dyDescent="0.3">
      <c r="A5" s="73"/>
      <c r="B5" s="73"/>
      <c r="C5" s="73"/>
      <c r="D5" s="77" t="s">
        <v>1</v>
      </c>
      <c r="E5" s="78" t="s">
        <v>134</v>
      </c>
      <c r="F5" s="79"/>
      <c r="G5" s="80" t="s">
        <v>171</v>
      </c>
      <c r="H5" s="75" t="s">
        <v>2</v>
      </c>
      <c r="I5" s="75"/>
      <c r="J5" s="75"/>
      <c r="K5" s="75" t="s">
        <v>3</v>
      </c>
      <c r="L5" s="75"/>
      <c r="M5" s="75"/>
      <c r="N5" s="77" t="s">
        <v>155</v>
      </c>
      <c r="O5" s="77"/>
      <c r="P5" s="77"/>
      <c r="Q5" s="77"/>
      <c r="R5" s="77"/>
      <c r="S5" s="77"/>
      <c r="T5" s="77"/>
      <c r="U5" s="77"/>
      <c r="V5" s="77"/>
      <c r="W5" s="77" t="s">
        <v>151</v>
      </c>
      <c r="X5" s="78" t="s">
        <v>170</v>
      </c>
    </row>
    <row r="6" spans="1:24" ht="53.25" customHeight="1" thickBot="1" x14ac:dyDescent="0.3">
      <c r="A6" s="73"/>
      <c r="B6" s="73"/>
      <c r="C6" s="73"/>
      <c r="D6" s="77"/>
      <c r="E6" s="80" t="s">
        <v>135</v>
      </c>
      <c r="F6" s="80" t="s">
        <v>136</v>
      </c>
      <c r="G6" s="82"/>
      <c r="H6" s="77" t="s">
        <v>1</v>
      </c>
      <c r="I6" s="80" t="s">
        <v>5</v>
      </c>
      <c r="J6" s="77" t="s">
        <v>4</v>
      </c>
      <c r="K6" s="77" t="s">
        <v>1</v>
      </c>
      <c r="L6" s="77" t="s">
        <v>6</v>
      </c>
      <c r="M6" s="77" t="s">
        <v>7</v>
      </c>
      <c r="N6" s="77" t="s">
        <v>1</v>
      </c>
      <c r="O6" s="77" t="s">
        <v>147</v>
      </c>
      <c r="P6" s="77" t="s">
        <v>148</v>
      </c>
      <c r="Q6" s="80" t="s">
        <v>173</v>
      </c>
      <c r="R6" s="77" t="s">
        <v>8</v>
      </c>
      <c r="S6" s="77" t="s">
        <v>149</v>
      </c>
      <c r="T6" s="77" t="s">
        <v>152</v>
      </c>
      <c r="U6" s="77" t="s">
        <v>172</v>
      </c>
      <c r="V6" s="77" t="s">
        <v>150</v>
      </c>
      <c r="W6" s="77"/>
      <c r="X6" s="78"/>
    </row>
    <row r="7" spans="1:24" ht="47.25" customHeight="1" x14ac:dyDescent="0.25">
      <c r="A7" s="74"/>
      <c r="B7" s="74"/>
      <c r="C7" s="74"/>
      <c r="D7" s="77"/>
      <c r="E7" s="81"/>
      <c r="F7" s="81"/>
      <c r="G7" s="81"/>
      <c r="H7" s="77"/>
      <c r="I7" s="81"/>
      <c r="J7" s="77"/>
      <c r="K7" s="77"/>
      <c r="L7" s="77"/>
      <c r="M7" s="77"/>
      <c r="N7" s="77"/>
      <c r="O7" s="77"/>
      <c r="P7" s="77"/>
      <c r="Q7" s="81"/>
      <c r="R7" s="77"/>
      <c r="S7" s="77"/>
      <c r="T7" s="77"/>
      <c r="U7" s="77"/>
      <c r="V7" s="77"/>
      <c r="W7" s="77"/>
      <c r="X7" s="78"/>
    </row>
    <row r="8" spans="1:24" ht="16.5" customHeight="1" x14ac:dyDescent="0.25">
      <c r="A8" s="1"/>
      <c r="B8" s="1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/>
    </row>
    <row r="9" spans="1:24" ht="26.25" customHeight="1" x14ac:dyDescent="0.25">
      <c r="A9" s="83" t="s">
        <v>9</v>
      </c>
      <c r="B9" s="83"/>
      <c r="C9" s="84"/>
      <c r="D9" s="5">
        <f>SUM(D10,D19,D30,D47,D59,D76,D98,D118,D135,D154,D167,D185,D151,D190,D196)</f>
        <v>14156</v>
      </c>
      <c r="E9" s="5">
        <f>SUM(E10,E19,E30,E47,E59,E76,E98,E118,E135,E154,E167,E185,E151,E190,E196)</f>
        <v>12423</v>
      </c>
      <c r="F9" s="5">
        <f>SUM(F10,F19,F30,F47,F59,F76,F98,F118,F135,F154,F167,F185,F151,F190,F196)</f>
        <v>1713</v>
      </c>
      <c r="G9" s="5">
        <f>SUM(G10,G19,G30,G47,G59,G76,G98,G118,G135,G154,G167,G185,G151,G190,G196)</f>
        <v>20</v>
      </c>
      <c r="H9" s="5">
        <f t="shared" ref="H9:X9" si="0">SUM(H10,H19,H30,H47,H59,H76,H98,H118,H135,H151,H154,H167,H185,H190,H196)</f>
        <v>8580</v>
      </c>
      <c r="I9" s="5">
        <f t="shared" si="0"/>
        <v>581</v>
      </c>
      <c r="J9" s="5">
        <f t="shared" si="0"/>
        <v>7999</v>
      </c>
      <c r="K9" s="5">
        <f t="shared" si="0"/>
        <v>484</v>
      </c>
      <c r="L9" s="5">
        <f t="shared" si="0"/>
        <v>81</v>
      </c>
      <c r="M9" s="5">
        <f t="shared" si="0"/>
        <v>403</v>
      </c>
      <c r="N9" s="5">
        <f t="shared" si="0"/>
        <v>1543</v>
      </c>
      <c r="O9" s="5">
        <f t="shared" si="0"/>
        <v>23</v>
      </c>
      <c r="P9" s="5">
        <f t="shared" si="0"/>
        <v>1</v>
      </c>
      <c r="Q9" s="5">
        <f t="shared" si="0"/>
        <v>2</v>
      </c>
      <c r="R9" s="5">
        <f t="shared" si="0"/>
        <v>551</v>
      </c>
      <c r="S9" s="5">
        <f t="shared" si="0"/>
        <v>34</v>
      </c>
      <c r="T9" s="5">
        <f t="shared" si="0"/>
        <v>4</v>
      </c>
      <c r="U9" s="5">
        <f t="shared" si="0"/>
        <v>691</v>
      </c>
      <c r="V9" s="5">
        <f t="shared" si="0"/>
        <v>237</v>
      </c>
      <c r="W9" s="5">
        <f t="shared" si="0"/>
        <v>3533</v>
      </c>
      <c r="X9" s="6">
        <f t="shared" si="0"/>
        <v>16</v>
      </c>
    </row>
    <row r="10" spans="1:24" ht="24.95" customHeight="1" x14ac:dyDescent="0.25">
      <c r="A10" s="1" t="s">
        <v>210</v>
      </c>
      <c r="B10" s="1"/>
      <c r="C10" s="7"/>
      <c r="D10" s="5">
        <f>SUM(D11:D18)</f>
        <v>13</v>
      </c>
      <c r="E10" s="5">
        <f t="shared" ref="E10:X10" si="1">SUM(E11:E18)</f>
        <v>13</v>
      </c>
      <c r="F10" s="8">
        <f t="shared" si="1"/>
        <v>0</v>
      </c>
      <c r="G10" s="8">
        <f t="shared" si="1"/>
        <v>0</v>
      </c>
      <c r="H10" s="5">
        <f t="shared" si="1"/>
        <v>12</v>
      </c>
      <c r="I10" s="8">
        <f t="shared" si="1"/>
        <v>0</v>
      </c>
      <c r="J10" s="5">
        <f t="shared" ref="J10" si="2">SUM(J11:J18)</f>
        <v>12</v>
      </c>
      <c r="K10" s="8">
        <f t="shared" si="1"/>
        <v>0</v>
      </c>
      <c r="L10" s="8">
        <f t="shared" si="1"/>
        <v>0</v>
      </c>
      <c r="M10" s="8">
        <f t="shared" si="1"/>
        <v>0</v>
      </c>
      <c r="N10" s="5">
        <f t="shared" ref="N10" si="3">SUM(N11:N18)</f>
        <v>1</v>
      </c>
      <c r="O10" s="8">
        <f t="shared" si="1"/>
        <v>0</v>
      </c>
      <c r="P10" s="8">
        <f t="shared" si="1"/>
        <v>0</v>
      </c>
      <c r="Q10" s="8">
        <f t="shared" si="1"/>
        <v>0</v>
      </c>
      <c r="R10" s="8">
        <f t="shared" si="1"/>
        <v>0</v>
      </c>
      <c r="S10" s="8">
        <f t="shared" si="1"/>
        <v>0</v>
      </c>
      <c r="T10" s="8">
        <f t="shared" si="1"/>
        <v>0</v>
      </c>
      <c r="U10" s="5">
        <f t="shared" ref="U10" si="4">SUM(U11:U18)</f>
        <v>1</v>
      </c>
      <c r="V10" s="8">
        <f t="shared" si="1"/>
        <v>0</v>
      </c>
      <c r="W10" s="8">
        <f t="shared" si="1"/>
        <v>0</v>
      </c>
      <c r="X10" s="13">
        <f t="shared" si="1"/>
        <v>0</v>
      </c>
    </row>
    <row r="11" spans="1:24" ht="22.5" customHeight="1" x14ac:dyDescent="0.25">
      <c r="A11" s="1"/>
      <c r="B11" s="7" t="s">
        <v>157</v>
      </c>
      <c r="C11" s="7"/>
      <c r="D11" s="5"/>
      <c r="E11" s="9"/>
      <c r="F11" s="47"/>
      <c r="G11" s="47"/>
      <c r="H11" s="8"/>
      <c r="I11" s="8"/>
      <c r="J11" s="10"/>
      <c r="K11" s="8"/>
      <c r="L11" s="10"/>
      <c r="M11" s="10"/>
      <c r="N11" s="8"/>
      <c r="O11" s="10"/>
      <c r="P11" s="10"/>
      <c r="Q11" s="10"/>
      <c r="R11" s="10"/>
      <c r="S11" s="10"/>
      <c r="T11" s="10"/>
      <c r="U11" s="10"/>
      <c r="V11" s="10"/>
      <c r="W11" s="10"/>
      <c r="X11" s="11"/>
    </row>
    <row r="12" spans="1:24" ht="19.5" customHeight="1" x14ac:dyDescent="0.25">
      <c r="A12" s="1"/>
      <c r="B12" s="7" t="s">
        <v>158</v>
      </c>
      <c r="C12" s="7"/>
      <c r="D12" s="5">
        <f>SUM(H12,K12,N12,W12,X12)</f>
        <v>2</v>
      </c>
      <c r="E12" s="9">
        <v>2</v>
      </c>
      <c r="F12" s="9" t="s">
        <v>10</v>
      </c>
      <c r="G12" s="9" t="s">
        <v>10</v>
      </c>
      <c r="H12" s="5">
        <f>SUM(J12:J12)</f>
        <v>2</v>
      </c>
      <c r="I12" s="9" t="s">
        <v>10</v>
      </c>
      <c r="J12">
        <v>2</v>
      </c>
      <c r="K12" s="8">
        <f t="shared" ref="K12" si="5">SUM(L12:M12)</f>
        <v>0</v>
      </c>
      <c r="L12" s="47" t="s">
        <v>10</v>
      </c>
      <c r="M12" s="47" t="s">
        <v>10</v>
      </c>
      <c r="N12" s="8">
        <f>SUM(O12:V12)</f>
        <v>0</v>
      </c>
      <c r="O12" s="63" t="s">
        <v>10</v>
      </c>
      <c r="P12" s="63" t="s">
        <v>10</v>
      </c>
      <c r="Q12" s="9" t="s">
        <v>10</v>
      </c>
      <c r="R12" s="63" t="s">
        <v>10</v>
      </c>
      <c r="S12" s="63" t="s">
        <v>10</v>
      </c>
      <c r="T12" s="63" t="s">
        <v>10</v>
      </c>
      <c r="U12" s="63" t="s">
        <v>10</v>
      </c>
      <c r="V12" s="63" t="s">
        <v>10</v>
      </c>
      <c r="W12" s="63" t="s">
        <v>10</v>
      </c>
      <c r="X12" s="64" t="s">
        <v>10</v>
      </c>
    </row>
    <row r="13" spans="1:24" ht="22.5" customHeight="1" x14ac:dyDescent="0.25">
      <c r="A13" s="1"/>
      <c r="B13" s="7" t="s">
        <v>159</v>
      </c>
      <c r="C13" s="7"/>
      <c r="D13" s="5"/>
      <c r="E13" s="9"/>
      <c r="F13" s="47"/>
      <c r="G13" s="47"/>
      <c r="H13" s="8"/>
      <c r="I13" s="8"/>
      <c r="J13" s="10"/>
      <c r="K13" s="8"/>
      <c r="L13" s="10"/>
      <c r="M13" s="10"/>
      <c r="N13" s="8"/>
      <c r="O13" s="10"/>
      <c r="P13" s="10"/>
      <c r="Q13" s="10"/>
      <c r="R13" s="10"/>
      <c r="S13" s="10"/>
      <c r="T13" s="10"/>
      <c r="U13" s="10"/>
      <c r="V13" s="10"/>
      <c r="W13" s="10"/>
      <c r="X13" s="11"/>
    </row>
    <row r="14" spans="1:24" ht="19.5" customHeight="1" x14ac:dyDescent="0.25">
      <c r="A14" s="1"/>
      <c r="B14" s="7" t="s">
        <v>160</v>
      </c>
      <c r="C14" s="7"/>
      <c r="D14" s="5"/>
      <c r="E14" s="9"/>
      <c r="F14" s="47"/>
      <c r="G14" s="47"/>
      <c r="H14" s="8"/>
      <c r="I14" s="8"/>
      <c r="J14" s="10"/>
      <c r="K14" s="8"/>
      <c r="L14" s="10"/>
      <c r="M14" s="10"/>
      <c r="N14" s="8"/>
      <c r="O14" s="10"/>
      <c r="P14" s="10"/>
      <c r="Q14" s="10"/>
      <c r="R14" s="10"/>
      <c r="S14" s="10"/>
      <c r="T14" s="10"/>
      <c r="U14" s="10"/>
      <c r="V14" s="10"/>
      <c r="W14" s="10"/>
      <c r="X14" s="11"/>
    </row>
    <row r="15" spans="1:24" ht="19.5" customHeight="1" x14ac:dyDescent="0.25">
      <c r="A15" s="1"/>
      <c r="B15" s="7" t="s">
        <v>161</v>
      </c>
      <c r="C15" s="7"/>
      <c r="D15" s="5">
        <f>SUM(H15,K15,N15,W15,X15)</f>
        <v>1</v>
      </c>
      <c r="E15" s="9">
        <v>1</v>
      </c>
      <c r="F15" s="9" t="s">
        <v>10</v>
      </c>
      <c r="G15" s="9" t="s">
        <v>10</v>
      </c>
      <c r="H15" s="5">
        <f>SUM(I15:J15)</f>
        <v>1</v>
      </c>
      <c r="I15" s="9" t="s">
        <v>10</v>
      </c>
      <c r="J15" s="10">
        <v>1</v>
      </c>
      <c r="K15" s="8">
        <f t="shared" ref="K15" si="6">SUM(L15:M15)</f>
        <v>0</v>
      </c>
      <c r="L15" s="47" t="s">
        <v>10</v>
      </c>
      <c r="M15" s="47" t="s">
        <v>10</v>
      </c>
      <c r="N15" s="8">
        <f>SUM(O15:V15)</f>
        <v>0</v>
      </c>
      <c r="O15" s="47" t="s">
        <v>10</v>
      </c>
      <c r="P15" s="47" t="s">
        <v>10</v>
      </c>
      <c r="Q15" s="9" t="s">
        <v>10</v>
      </c>
      <c r="R15" s="47" t="s">
        <v>10</v>
      </c>
      <c r="S15" s="47" t="s">
        <v>10</v>
      </c>
      <c r="T15" s="47" t="s">
        <v>10</v>
      </c>
      <c r="U15" s="47" t="s">
        <v>10</v>
      </c>
      <c r="V15" s="47" t="s">
        <v>10</v>
      </c>
      <c r="W15" s="47" t="s">
        <v>10</v>
      </c>
      <c r="X15" s="65" t="s">
        <v>10</v>
      </c>
    </row>
    <row r="16" spans="1:24" ht="22.5" customHeight="1" x14ac:dyDescent="0.25">
      <c r="A16" s="1"/>
      <c r="B16" s="7" t="s">
        <v>162</v>
      </c>
      <c r="C16" s="7"/>
      <c r="D16" s="5"/>
      <c r="E16" s="9"/>
      <c r="F16" s="47"/>
      <c r="G16" s="47"/>
      <c r="H16" s="8"/>
      <c r="I16" s="8"/>
      <c r="J16" s="10"/>
      <c r="K16" s="8"/>
      <c r="L16" s="10"/>
      <c r="M16" s="10"/>
      <c r="N16" s="8"/>
      <c r="O16" s="10"/>
      <c r="P16" s="10"/>
      <c r="Q16" s="10"/>
      <c r="R16" s="10"/>
      <c r="S16" s="10"/>
      <c r="T16" s="10"/>
      <c r="U16" s="10"/>
      <c r="V16" s="10"/>
      <c r="W16" s="10"/>
      <c r="X16" s="11"/>
    </row>
    <row r="17" spans="1:24" ht="20.25" customHeight="1" x14ac:dyDescent="0.25">
      <c r="A17" s="1"/>
      <c r="B17" s="7" t="s">
        <v>163</v>
      </c>
      <c r="C17" s="7"/>
      <c r="D17" s="5">
        <f>SUM(H17,K17,N17,W17,X17)</f>
        <v>1</v>
      </c>
      <c r="E17" s="9">
        <v>1</v>
      </c>
      <c r="F17" s="9" t="s">
        <v>10</v>
      </c>
      <c r="G17" s="9" t="s">
        <v>10</v>
      </c>
      <c r="H17" s="8">
        <v>0</v>
      </c>
      <c r="I17" s="9" t="s">
        <v>10</v>
      </c>
      <c r="J17" s="9" t="s">
        <v>10</v>
      </c>
      <c r="K17" s="8">
        <f t="shared" ref="K17:K18" si="7">SUM(L17:M17)</f>
        <v>0</v>
      </c>
      <c r="L17" s="9" t="s">
        <v>10</v>
      </c>
      <c r="M17" s="9" t="s">
        <v>10</v>
      </c>
      <c r="N17" s="5">
        <f>SUM(O17:V17)</f>
        <v>1</v>
      </c>
      <c r="O17" s="9" t="s">
        <v>10</v>
      </c>
      <c r="P17" s="9" t="s">
        <v>10</v>
      </c>
      <c r="Q17" s="9" t="s">
        <v>10</v>
      </c>
      <c r="R17" s="9" t="s">
        <v>10</v>
      </c>
      <c r="S17" s="9" t="s">
        <v>10</v>
      </c>
      <c r="T17" s="9" t="s">
        <v>10</v>
      </c>
      <c r="U17" s="9">
        <v>1</v>
      </c>
      <c r="V17" s="47" t="s">
        <v>10</v>
      </c>
      <c r="W17" s="9" t="s">
        <v>10</v>
      </c>
      <c r="X17" s="11" t="s">
        <v>10</v>
      </c>
    </row>
    <row r="18" spans="1:24" ht="22.5" customHeight="1" x14ac:dyDescent="0.25">
      <c r="A18" s="1"/>
      <c r="B18" s="7" t="s">
        <v>51</v>
      </c>
      <c r="C18" s="7"/>
      <c r="D18" s="5">
        <f>SUM(H18,K18,N18,W18,X18)</f>
        <v>9</v>
      </c>
      <c r="E18" s="9">
        <v>9</v>
      </c>
      <c r="F18" s="9" t="s">
        <v>10</v>
      </c>
      <c r="G18" s="9" t="s">
        <v>10</v>
      </c>
      <c r="H18" s="5">
        <f>SUM(I18:J18)</f>
        <v>9</v>
      </c>
      <c r="I18" s="9" t="s">
        <v>10</v>
      </c>
      <c r="J18" s="9">
        <v>9</v>
      </c>
      <c r="K18" s="8">
        <f t="shared" si="7"/>
        <v>0</v>
      </c>
      <c r="L18" s="9" t="s">
        <v>10</v>
      </c>
      <c r="M18" s="9" t="s">
        <v>10</v>
      </c>
      <c r="N18" s="8">
        <f>SUM(O18:V18)</f>
        <v>0</v>
      </c>
      <c r="O18" s="9" t="s">
        <v>10</v>
      </c>
      <c r="P18" s="9" t="s">
        <v>10</v>
      </c>
      <c r="Q18" s="9" t="s">
        <v>10</v>
      </c>
      <c r="R18" s="9" t="s">
        <v>10</v>
      </c>
      <c r="S18" s="9" t="s">
        <v>10</v>
      </c>
      <c r="T18" s="9" t="s">
        <v>10</v>
      </c>
      <c r="U18" s="9" t="s">
        <v>10</v>
      </c>
      <c r="V18" s="9" t="s">
        <v>10</v>
      </c>
      <c r="W18" s="9" t="s">
        <v>10</v>
      </c>
      <c r="X18" s="11" t="s">
        <v>10</v>
      </c>
    </row>
    <row r="19" spans="1:24" ht="24.75" customHeight="1" x14ac:dyDescent="0.25">
      <c r="A19" s="12" t="s">
        <v>11</v>
      </c>
      <c r="B19" s="7"/>
      <c r="C19" s="7"/>
      <c r="D19" s="5">
        <f>SUM(H19,K19,N19,W19,X19)</f>
        <v>81</v>
      </c>
      <c r="E19" s="5">
        <f>SUM(E20:E29)</f>
        <v>61</v>
      </c>
      <c r="F19" s="5">
        <f t="shared" ref="F19:G19" si="8">SUM(F20:F29)</f>
        <v>20</v>
      </c>
      <c r="G19" s="8">
        <f t="shared" si="8"/>
        <v>0</v>
      </c>
      <c r="H19" s="5">
        <f>SUM(I19:J19)</f>
        <v>39</v>
      </c>
      <c r="I19" s="5">
        <f>SUM(I21:I29)</f>
        <v>9</v>
      </c>
      <c r="J19" s="5">
        <f>SUM(J21:J29)</f>
        <v>30</v>
      </c>
      <c r="K19" s="5">
        <f t="shared" ref="K19:W19" si="9">SUM(K21:K29)</f>
        <v>3</v>
      </c>
      <c r="L19" s="5">
        <f t="shared" si="9"/>
        <v>1</v>
      </c>
      <c r="M19" s="5">
        <f t="shared" si="9"/>
        <v>2</v>
      </c>
      <c r="N19" s="5">
        <f t="shared" si="9"/>
        <v>11</v>
      </c>
      <c r="O19" s="8">
        <f t="shared" ref="O19:Q19" si="10">SUM(O20:O29)</f>
        <v>0</v>
      </c>
      <c r="P19" s="8">
        <f t="shared" si="10"/>
        <v>0</v>
      </c>
      <c r="Q19" s="8">
        <f t="shared" si="10"/>
        <v>0</v>
      </c>
      <c r="R19" s="5">
        <f t="shared" si="9"/>
        <v>5</v>
      </c>
      <c r="S19" s="8">
        <f t="shared" ref="S19:T19" si="11">SUM(S20:S29)</f>
        <v>0</v>
      </c>
      <c r="T19" s="8">
        <f t="shared" si="11"/>
        <v>0</v>
      </c>
      <c r="U19" s="5">
        <f t="shared" si="9"/>
        <v>6</v>
      </c>
      <c r="V19" s="8">
        <f t="shared" ref="V19" si="12">SUM(V20:V29)</f>
        <v>0</v>
      </c>
      <c r="W19" s="5">
        <f t="shared" si="9"/>
        <v>28</v>
      </c>
      <c r="X19" s="13">
        <f t="shared" ref="X19" si="13">SUM(X20:X29)</f>
        <v>0</v>
      </c>
    </row>
    <row r="20" spans="1:24" ht="22.5" customHeight="1" x14ac:dyDescent="0.25">
      <c r="A20" s="7"/>
      <c r="B20" s="12" t="s">
        <v>12</v>
      </c>
      <c r="C20" s="7"/>
      <c r="D20" s="5" t="s">
        <v>13</v>
      </c>
      <c r="E20" s="5"/>
      <c r="F20" s="9"/>
      <c r="G20" s="9"/>
      <c r="H20" s="5"/>
      <c r="I20" s="5"/>
      <c r="J20" s="14"/>
      <c r="K20" s="5"/>
      <c r="L20" s="14"/>
      <c r="M20" s="14"/>
      <c r="N20" s="15"/>
      <c r="O20" s="14"/>
      <c r="P20" s="14"/>
      <c r="Q20" s="14"/>
      <c r="R20" s="14"/>
      <c r="S20" s="14"/>
      <c r="T20" s="14"/>
      <c r="U20" s="14"/>
      <c r="V20" s="14"/>
      <c r="W20" s="14"/>
      <c r="X20" s="16"/>
    </row>
    <row r="21" spans="1:24" ht="18.75" customHeight="1" x14ac:dyDescent="0.25">
      <c r="A21" s="7"/>
      <c r="B21" s="7"/>
      <c r="C21" s="12" t="s">
        <v>14</v>
      </c>
      <c r="D21" s="5">
        <f>SUM(H21,K21,N21,W21,X21)</f>
        <v>3</v>
      </c>
      <c r="E21" s="9">
        <v>3</v>
      </c>
      <c r="F21" s="9" t="s">
        <v>10</v>
      </c>
      <c r="G21" s="9" t="s">
        <v>10</v>
      </c>
      <c r="H21" s="5">
        <f t="shared" ref="H21:H23" si="14">SUM(I21:J21)</f>
        <v>2</v>
      </c>
      <c r="I21" s="9" t="s">
        <v>10</v>
      </c>
      <c r="J21" s="9">
        <v>2</v>
      </c>
      <c r="K21" s="8">
        <f t="shared" ref="K21:K35" si="15">SUM(L21:M21)</f>
        <v>0</v>
      </c>
      <c r="L21" s="10" t="s">
        <v>10</v>
      </c>
      <c r="M21" s="10" t="s">
        <v>10</v>
      </c>
      <c r="N21" s="8">
        <f t="shared" ref="N21:N23" si="16">SUM(O21:V21)</f>
        <v>0</v>
      </c>
      <c r="O21" s="9" t="s">
        <v>10</v>
      </c>
      <c r="P21" s="9" t="s">
        <v>10</v>
      </c>
      <c r="Q21" s="9" t="s">
        <v>10</v>
      </c>
      <c r="R21" s="9" t="s">
        <v>10</v>
      </c>
      <c r="S21" s="9" t="s">
        <v>10</v>
      </c>
      <c r="T21" s="9" t="s">
        <v>10</v>
      </c>
      <c r="U21" s="9" t="s">
        <v>10</v>
      </c>
      <c r="V21" s="9" t="s">
        <v>10</v>
      </c>
      <c r="W21" s="10">
        <v>1</v>
      </c>
      <c r="X21" s="17" t="s">
        <v>10</v>
      </c>
    </row>
    <row r="22" spans="1:24" ht="24.75" customHeight="1" x14ac:dyDescent="0.25">
      <c r="A22" s="7"/>
      <c r="B22" s="7" t="s">
        <v>164</v>
      </c>
      <c r="C22" s="12"/>
      <c r="D22" s="5">
        <f>SUM(H22,K22,N22,W22,X22)</f>
        <v>1</v>
      </c>
      <c r="E22" s="9">
        <v>1</v>
      </c>
      <c r="F22" s="9" t="s">
        <v>10</v>
      </c>
      <c r="G22" s="9" t="s">
        <v>10</v>
      </c>
      <c r="H22" s="8">
        <f t="shared" si="14"/>
        <v>0</v>
      </c>
      <c r="I22" s="9" t="s">
        <v>10</v>
      </c>
      <c r="J22" s="9" t="s">
        <v>10</v>
      </c>
      <c r="K22" s="8">
        <f t="shared" si="15"/>
        <v>0</v>
      </c>
      <c r="L22" s="9" t="s">
        <v>10</v>
      </c>
      <c r="M22" s="9" t="s">
        <v>10</v>
      </c>
      <c r="N22" s="8">
        <f t="shared" si="16"/>
        <v>0</v>
      </c>
      <c r="O22" s="9" t="s">
        <v>10</v>
      </c>
      <c r="P22" s="9" t="s">
        <v>10</v>
      </c>
      <c r="Q22" s="9" t="s">
        <v>10</v>
      </c>
      <c r="R22" s="9" t="s">
        <v>10</v>
      </c>
      <c r="S22" s="9" t="s">
        <v>10</v>
      </c>
      <c r="T22" s="9" t="s">
        <v>10</v>
      </c>
      <c r="U22" s="9" t="s">
        <v>10</v>
      </c>
      <c r="V22" s="9" t="s">
        <v>10</v>
      </c>
      <c r="W22" s="10">
        <v>1</v>
      </c>
      <c r="X22" s="17" t="s">
        <v>10</v>
      </c>
    </row>
    <row r="23" spans="1:24" ht="24.75" customHeight="1" x14ac:dyDescent="0.25">
      <c r="A23" s="7"/>
      <c r="B23" s="7" t="s">
        <v>15</v>
      </c>
      <c r="C23" s="7"/>
      <c r="D23" s="5">
        <f>SUM(H23,K23,N23,W23,X23)</f>
        <v>10</v>
      </c>
      <c r="E23" s="9">
        <v>8</v>
      </c>
      <c r="F23" s="9">
        <v>2</v>
      </c>
      <c r="G23" s="9" t="s">
        <v>10</v>
      </c>
      <c r="H23" s="5">
        <f t="shared" si="14"/>
        <v>7</v>
      </c>
      <c r="I23" s="9">
        <v>1</v>
      </c>
      <c r="J23" s="18">
        <v>6</v>
      </c>
      <c r="K23" s="8">
        <f t="shared" si="15"/>
        <v>1</v>
      </c>
      <c r="L23" s="9" t="s">
        <v>10</v>
      </c>
      <c r="M23" s="10">
        <v>1</v>
      </c>
      <c r="N23" s="8">
        <f t="shared" si="16"/>
        <v>0</v>
      </c>
      <c r="O23" s="9" t="s">
        <v>10</v>
      </c>
      <c r="P23" s="9" t="s">
        <v>10</v>
      </c>
      <c r="Q23" s="9" t="s">
        <v>10</v>
      </c>
      <c r="R23" s="9" t="s">
        <v>10</v>
      </c>
      <c r="S23" s="9" t="s">
        <v>10</v>
      </c>
      <c r="T23" s="9" t="s">
        <v>10</v>
      </c>
      <c r="U23" s="9" t="s">
        <v>10</v>
      </c>
      <c r="V23" s="9" t="s">
        <v>10</v>
      </c>
      <c r="W23" s="10">
        <v>2</v>
      </c>
      <c r="X23" s="17" t="s">
        <v>10</v>
      </c>
    </row>
    <row r="24" spans="1:24" ht="24.75" customHeight="1" x14ac:dyDescent="0.25">
      <c r="A24" s="7"/>
      <c r="B24" s="7" t="s">
        <v>165</v>
      </c>
      <c r="C24" s="7"/>
      <c r="D24" s="5"/>
      <c r="E24" s="9"/>
      <c r="F24" s="9"/>
      <c r="G24" s="9"/>
      <c r="H24" s="5"/>
      <c r="I24" s="9"/>
      <c r="J24" s="18"/>
      <c r="K24" s="8"/>
      <c r="L24" s="10"/>
      <c r="M24" s="10"/>
      <c r="N24" s="5"/>
      <c r="O24" s="10"/>
      <c r="P24" s="10"/>
      <c r="Q24" s="10"/>
      <c r="R24" s="10"/>
      <c r="S24" s="10"/>
      <c r="T24" s="10"/>
      <c r="U24" s="10"/>
      <c r="V24" s="10"/>
      <c r="W24" s="10"/>
      <c r="X24" s="17"/>
    </row>
    <row r="25" spans="1:24" ht="19.5" customHeight="1" x14ac:dyDescent="0.25">
      <c r="A25" s="7"/>
      <c r="B25" s="7"/>
      <c r="C25" s="7" t="s">
        <v>166</v>
      </c>
      <c r="D25" s="5">
        <f>SUM(H25,K25,N25,W25,X25)</f>
        <v>4</v>
      </c>
      <c r="E25" s="9">
        <v>4</v>
      </c>
      <c r="F25" s="9" t="s">
        <v>10</v>
      </c>
      <c r="G25" s="9" t="s">
        <v>10</v>
      </c>
      <c r="H25" s="5">
        <f t="shared" ref="H25:H26" si="17">SUM(I25:J25)</f>
        <v>1</v>
      </c>
      <c r="I25" s="9" t="s">
        <v>10</v>
      </c>
      <c r="J25" s="9">
        <v>1</v>
      </c>
      <c r="K25" s="8">
        <f t="shared" si="15"/>
        <v>0</v>
      </c>
      <c r="L25" s="10" t="s">
        <v>10</v>
      </c>
      <c r="M25" s="10" t="s">
        <v>10</v>
      </c>
      <c r="N25" s="8">
        <f>SUM(O25:V25)</f>
        <v>0</v>
      </c>
      <c r="O25" s="9" t="s">
        <v>10</v>
      </c>
      <c r="P25" s="9" t="s">
        <v>10</v>
      </c>
      <c r="Q25" s="9" t="s">
        <v>10</v>
      </c>
      <c r="R25" s="9" t="s">
        <v>10</v>
      </c>
      <c r="S25" s="9" t="s">
        <v>10</v>
      </c>
      <c r="T25" s="9" t="s">
        <v>10</v>
      </c>
      <c r="U25" s="9" t="s">
        <v>10</v>
      </c>
      <c r="V25" s="9" t="s">
        <v>10</v>
      </c>
      <c r="W25" s="10">
        <v>3</v>
      </c>
      <c r="X25" s="11" t="s">
        <v>10</v>
      </c>
    </row>
    <row r="26" spans="1:24" ht="22.5" customHeight="1" x14ac:dyDescent="0.25">
      <c r="A26" s="7"/>
      <c r="B26" s="7" t="s">
        <v>16</v>
      </c>
      <c r="C26" s="7"/>
      <c r="D26" s="5">
        <f>SUM(H26,K26,N26,W26,X26)</f>
        <v>59</v>
      </c>
      <c r="E26" s="9">
        <v>42</v>
      </c>
      <c r="F26" s="9">
        <v>17</v>
      </c>
      <c r="G26" s="9" t="s">
        <v>10</v>
      </c>
      <c r="H26" s="5">
        <f t="shared" si="17"/>
        <v>27</v>
      </c>
      <c r="I26" s="9">
        <v>8</v>
      </c>
      <c r="J26" s="20">
        <v>19</v>
      </c>
      <c r="K26" s="5">
        <f t="shared" si="15"/>
        <v>2</v>
      </c>
      <c r="L26" s="10">
        <v>1</v>
      </c>
      <c r="M26" s="20">
        <v>1</v>
      </c>
      <c r="N26" s="5">
        <f>SUM(O26:V26)</f>
        <v>11</v>
      </c>
      <c r="O26" s="9" t="s">
        <v>10</v>
      </c>
      <c r="P26" s="9" t="s">
        <v>10</v>
      </c>
      <c r="Q26" s="9" t="s">
        <v>10</v>
      </c>
      <c r="R26" s="9">
        <v>5</v>
      </c>
      <c r="S26" s="9" t="s">
        <v>10</v>
      </c>
      <c r="T26" s="9" t="s">
        <v>10</v>
      </c>
      <c r="U26" s="9">
        <v>6</v>
      </c>
      <c r="V26" s="9" t="s">
        <v>10</v>
      </c>
      <c r="W26" s="18">
        <v>19</v>
      </c>
      <c r="X26" s="11" t="s">
        <v>10</v>
      </c>
    </row>
    <row r="27" spans="1:24" ht="22.5" customHeight="1" x14ac:dyDescent="0.25">
      <c r="A27" s="7"/>
      <c r="B27" s="7" t="s">
        <v>167</v>
      </c>
      <c r="C27" s="7"/>
      <c r="D27" s="5" t="s">
        <v>13</v>
      </c>
      <c r="E27" s="9"/>
      <c r="F27" s="9"/>
      <c r="G27" s="9"/>
      <c r="H27" s="5"/>
      <c r="I27" s="9"/>
      <c r="J27" s="20"/>
      <c r="K27" s="5"/>
      <c r="L27" s="10"/>
      <c r="M27" s="20"/>
      <c r="N27" s="5"/>
      <c r="O27" s="10"/>
      <c r="P27" s="10"/>
      <c r="Q27" s="10"/>
      <c r="R27" s="18"/>
      <c r="S27" s="10"/>
      <c r="T27" s="10"/>
      <c r="U27" s="24"/>
      <c r="V27" s="10"/>
      <c r="W27" s="18"/>
      <c r="X27" s="17"/>
    </row>
    <row r="28" spans="1:24" ht="19.5" customHeight="1" x14ac:dyDescent="0.25">
      <c r="A28" s="7"/>
      <c r="B28" s="7"/>
      <c r="C28" s="7" t="s">
        <v>168</v>
      </c>
      <c r="D28" s="5">
        <f t="shared" ref="D28:D29" si="18">SUM(H28,K28,N28,W28,X28)</f>
        <v>1</v>
      </c>
      <c r="E28" s="9">
        <v>1</v>
      </c>
      <c r="F28" s="9" t="s">
        <v>10</v>
      </c>
      <c r="G28" s="9" t="s">
        <v>10</v>
      </c>
      <c r="H28" s="5">
        <f t="shared" ref="H28:H29" si="19">SUM(I28:J28)</f>
        <v>1</v>
      </c>
      <c r="I28" s="9" t="s">
        <v>10</v>
      </c>
      <c r="J28" s="20">
        <v>1</v>
      </c>
      <c r="K28" s="8">
        <f t="shared" si="15"/>
        <v>0</v>
      </c>
      <c r="L28" s="9" t="s">
        <v>10</v>
      </c>
      <c r="M28" s="9" t="s">
        <v>10</v>
      </c>
      <c r="N28" s="8">
        <f t="shared" ref="N28:N29" si="20">SUM(O28:V28)</f>
        <v>0</v>
      </c>
      <c r="O28" s="9" t="s">
        <v>10</v>
      </c>
      <c r="P28" s="9" t="s">
        <v>10</v>
      </c>
      <c r="Q28" s="9" t="s">
        <v>10</v>
      </c>
      <c r="R28" s="9" t="s">
        <v>10</v>
      </c>
      <c r="S28" s="9" t="s">
        <v>10</v>
      </c>
      <c r="T28" s="9" t="s">
        <v>10</v>
      </c>
      <c r="U28" s="9" t="s">
        <v>10</v>
      </c>
      <c r="V28" s="9" t="s">
        <v>10</v>
      </c>
      <c r="W28" s="9" t="s">
        <v>10</v>
      </c>
      <c r="X28" s="11" t="s">
        <v>10</v>
      </c>
    </row>
    <row r="29" spans="1:24" ht="22.5" customHeight="1" x14ac:dyDescent="0.25">
      <c r="A29" s="7"/>
      <c r="B29" s="7" t="s">
        <v>17</v>
      </c>
      <c r="C29" s="7"/>
      <c r="D29" s="5">
        <f t="shared" si="18"/>
        <v>3</v>
      </c>
      <c r="E29" s="9">
        <v>2</v>
      </c>
      <c r="F29" s="9">
        <v>1</v>
      </c>
      <c r="G29" s="9" t="s">
        <v>10</v>
      </c>
      <c r="H29" s="5">
        <f t="shared" si="19"/>
        <v>1</v>
      </c>
      <c r="I29" s="9" t="s">
        <v>10</v>
      </c>
      <c r="J29" s="20">
        <v>1</v>
      </c>
      <c r="K29" s="8">
        <f t="shared" si="15"/>
        <v>0</v>
      </c>
      <c r="L29" s="9" t="s">
        <v>10</v>
      </c>
      <c r="M29" s="9" t="s">
        <v>10</v>
      </c>
      <c r="N29" s="8">
        <f t="shared" si="20"/>
        <v>0</v>
      </c>
      <c r="O29" s="9" t="s">
        <v>10</v>
      </c>
      <c r="P29" s="9" t="s">
        <v>10</v>
      </c>
      <c r="Q29" s="9" t="s">
        <v>10</v>
      </c>
      <c r="R29" s="9" t="s">
        <v>10</v>
      </c>
      <c r="S29" s="9" t="s">
        <v>10</v>
      </c>
      <c r="T29" s="9" t="s">
        <v>10</v>
      </c>
      <c r="U29" s="9" t="s">
        <v>10</v>
      </c>
      <c r="V29" s="9" t="s">
        <v>10</v>
      </c>
      <c r="W29" s="10">
        <v>2</v>
      </c>
      <c r="X29" s="11" t="s">
        <v>10</v>
      </c>
    </row>
    <row r="30" spans="1:24" ht="24.95" customHeight="1" x14ac:dyDescent="0.25">
      <c r="A30" s="12" t="s">
        <v>18</v>
      </c>
      <c r="B30" s="7"/>
      <c r="C30" s="7"/>
      <c r="D30" s="5">
        <f>SUM(H30,K30,N30,W30,X30)</f>
        <v>139</v>
      </c>
      <c r="E30" s="39">
        <f>SUM(E31:E46)</f>
        <v>98</v>
      </c>
      <c r="F30" s="39">
        <f>SUM(F31:F46)</f>
        <v>39</v>
      </c>
      <c r="G30" s="39">
        <f>SUM(G31:G46)</f>
        <v>2</v>
      </c>
      <c r="H30" s="5">
        <f>SUM(I30:J30)</f>
        <v>85</v>
      </c>
      <c r="I30" s="5">
        <f>SUM(I31:I46)</f>
        <v>21</v>
      </c>
      <c r="J30" s="5">
        <f>SUM(J31:J46)</f>
        <v>64</v>
      </c>
      <c r="K30" s="5">
        <f>SUM(K31:K46)</f>
        <v>16</v>
      </c>
      <c r="L30" s="5">
        <f>SUM(L31:L46)</f>
        <v>3</v>
      </c>
      <c r="M30" s="5">
        <f>SUM(M31:M46)</f>
        <v>13</v>
      </c>
      <c r="N30" s="5">
        <f>SUM(O30:V30)</f>
        <v>9</v>
      </c>
      <c r="O30" s="8">
        <f t="shared" ref="O30:X30" si="21">SUM(O31:O46)</f>
        <v>0</v>
      </c>
      <c r="P30" s="8">
        <f t="shared" si="21"/>
        <v>0</v>
      </c>
      <c r="Q30" s="8">
        <f t="shared" si="21"/>
        <v>0</v>
      </c>
      <c r="R30" s="5">
        <f t="shared" si="21"/>
        <v>3</v>
      </c>
      <c r="S30" s="8">
        <f t="shared" si="21"/>
        <v>0</v>
      </c>
      <c r="T30" s="8">
        <f t="shared" si="21"/>
        <v>0</v>
      </c>
      <c r="U30" s="5">
        <f t="shared" si="21"/>
        <v>4</v>
      </c>
      <c r="V30" s="5">
        <f t="shared" si="21"/>
        <v>2</v>
      </c>
      <c r="W30" s="5">
        <f t="shared" si="21"/>
        <v>29</v>
      </c>
      <c r="X30" s="13">
        <f t="shared" si="21"/>
        <v>0</v>
      </c>
    </row>
    <row r="31" spans="1:24" ht="24" customHeight="1" x14ac:dyDescent="0.25">
      <c r="A31" s="12"/>
      <c r="B31" s="7" t="s">
        <v>19</v>
      </c>
      <c r="C31" s="7"/>
      <c r="D31" s="5">
        <f t="shared" ref="D30:D35" si="22">SUM(H31,K31,N31,W31,X31)</f>
        <v>7</v>
      </c>
      <c r="E31" s="9">
        <v>5</v>
      </c>
      <c r="F31" s="9">
        <v>2</v>
      </c>
      <c r="G31" s="9" t="s">
        <v>10</v>
      </c>
      <c r="H31" s="5">
        <f t="shared" ref="H31:H46" si="23">SUM(I31:J31)</f>
        <v>2</v>
      </c>
      <c r="I31" s="9">
        <v>1</v>
      </c>
      <c r="J31" s="9">
        <v>1</v>
      </c>
      <c r="K31" s="8">
        <f t="shared" si="15"/>
        <v>2</v>
      </c>
      <c r="L31" s="47">
        <v>1</v>
      </c>
      <c r="M31" s="47">
        <v>1</v>
      </c>
      <c r="N31" s="5">
        <f>SUM(O31:V31)</f>
        <v>1</v>
      </c>
      <c r="O31" s="9" t="s">
        <v>10</v>
      </c>
      <c r="P31" s="9" t="s">
        <v>10</v>
      </c>
      <c r="Q31" s="9" t="s">
        <v>10</v>
      </c>
      <c r="R31" s="9" t="s">
        <v>10</v>
      </c>
      <c r="S31" s="9" t="s">
        <v>10</v>
      </c>
      <c r="T31" s="9" t="s">
        <v>10</v>
      </c>
      <c r="U31" s="8">
        <v>1</v>
      </c>
      <c r="V31" s="9" t="s">
        <v>10</v>
      </c>
      <c r="W31" s="8">
        <v>2</v>
      </c>
      <c r="X31" s="11" t="s">
        <v>10</v>
      </c>
    </row>
    <row r="32" spans="1:24" ht="24" customHeight="1" x14ac:dyDescent="0.25">
      <c r="A32" s="7"/>
      <c r="B32" s="7" t="s">
        <v>20</v>
      </c>
      <c r="C32" s="7"/>
      <c r="D32" s="5">
        <f t="shared" si="22"/>
        <v>2</v>
      </c>
      <c r="E32" s="9">
        <v>2</v>
      </c>
      <c r="F32" s="9" t="s">
        <v>10</v>
      </c>
      <c r="G32" s="9" t="s">
        <v>10</v>
      </c>
      <c r="H32" s="5">
        <f t="shared" si="23"/>
        <v>1</v>
      </c>
      <c r="I32" s="9" t="s">
        <v>10</v>
      </c>
      <c r="J32" s="10">
        <v>1</v>
      </c>
      <c r="K32" s="8">
        <f t="shared" si="15"/>
        <v>0</v>
      </c>
      <c r="L32" s="47">
        <f t="shared" ref="L32:M33" si="24">SUM(M32:N32)</f>
        <v>0</v>
      </c>
      <c r="M32" s="47">
        <f t="shared" ref="M32" si="25">SUM(N32:O32)</f>
        <v>0</v>
      </c>
      <c r="N32" s="8">
        <f>SUM(O32:V32)</f>
        <v>0</v>
      </c>
      <c r="O32" s="9" t="s">
        <v>10</v>
      </c>
      <c r="P32" s="9" t="s">
        <v>10</v>
      </c>
      <c r="Q32" s="9" t="s">
        <v>10</v>
      </c>
      <c r="R32" s="9" t="s">
        <v>10</v>
      </c>
      <c r="S32" s="9" t="s">
        <v>10</v>
      </c>
      <c r="T32" s="9" t="s">
        <v>10</v>
      </c>
      <c r="U32" s="9" t="s">
        <v>10</v>
      </c>
      <c r="V32" s="9" t="s">
        <v>10</v>
      </c>
      <c r="W32" s="10">
        <v>1</v>
      </c>
      <c r="X32" s="11" t="s">
        <v>10</v>
      </c>
    </row>
    <row r="33" spans="1:24" ht="24" customHeight="1" x14ac:dyDescent="0.25">
      <c r="A33" s="7"/>
      <c r="B33" s="7" t="s">
        <v>21</v>
      </c>
      <c r="C33" s="7"/>
      <c r="D33" s="5">
        <f t="shared" si="22"/>
        <v>16</v>
      </c>
      <c r="E33" s="9">
        <v>15</v>
      </c>
      <c r="F33" s="9">
        <v>1</v>
      </c>
      <c r="G33" s="9" t="s">
        <v>10</v>
      </c>
      <c r="H33" s="5">
        <f t="shared" si="23"/>
        <v>9</v>
      </c>
      <c r="I33" s="9">
        <v>1</v>
      </c>
      <c r="J33" s="14">
        <v>8</v>
      </c>
      <c r="K33" s="8">
        <f t="shared" si="15"/>
        <v>2</v>
      </c>
      <c r="L33" s="47" t="s">
        <v>10</v>
      </c>
      <c r="M33" s="47">
        <f t="shared" si="24"/>
        <v>2</v>
      </c>
      <c r="N33" s="5">
        <v>2</v>
      </c>
      <c r="O33" s="9" t="s">
        <v>10</v>
      </c>
      <c r="P33" s="9" t="s">
        <v>10</v>
      </c>
      <c r="Q33" s="9" t="s">
        <v>10</v>
      </c>
      <c r="R33" s="10">
        <v>1</v>
      </c>
      <c r="S33" s="9" t="s">
        <v>10</v>
      </c>
      <c r="T33" s="9" t="s">
        <v>10</v>
      </c>
      <c r="U33" s="10">
        <v>1</v>
      </c>
      <c r="V33" s="10"/>
      <c r="W33" s="10">
        <v>3</v>
      </c>
      <c r="X33" s="11" t="s">
        <v>10</v>
      </c>
    </row>
    <row r="34" spans="1:24" ht="24" customHeight="1" x14ac:dyDescent="0.25">
      <c r="A34" s="7"/>
      <c r="B34" s="7" t="s">
        <v>22</v>
      </c>
      <c r="C34" s="7"/>
      <c r="D34" s="5">
        <f t="shared" si="22"/>
        <v>1</v>
      </c>
      <c r="E34" s="9">
        <v>1</v>
      </c>
      <c r="F34" s="9" t="s">
        <v>10</v>
      </c>
      <c r="G34" s="9" t="s">
        <v>10</v>
      </c>
      <c r="H34" s="5">
        <f t="shared" si="23"/>
        <v>1</v>
      </c>
      <c r="I34" s="9" t="s">
        <v>10</v>
      </c>
      <c r="J34" s="10">
        <v>1</v>
      </c>
      <c r="K34" s="8">
        <f t="shared" si="15"/>
        <v>0</v>
      </c>
      <c r="L34" s="9" t="s">
        <v>10</v>
      </c>
      <c r="M34" s="9" t="s">
        <v>10</v>
      </c>
      <c r="N34" s="8">
        <f t="shared" ref="N34:N35" si="26">SUM(O34:V34)</f>
        <v>0</v>
      </c>
      <c r="O34" s="9" t="s">
        <v>10</v>
      </c>
      <c r="P34" s="9" t="s">
        <v>10</v>
      </c>
      <c r="Q34" s="9" t="s">
        <v>10</v>
      </c>
      <c r="R34" s="9" t="s">
        <v>10</v>
      </c>
      <c r="S34" s="9" t="s">
        <v>10</v>
      </c>
      <c r="T34" s="9" t="s">
        <v>10</v>
      </c>
      <c r="U34" s="9" t="s">
        <v>10</v>
      </c>
      <c r="V34" s="9" t="s">
        <v>10</v>
      </c>
      <c r="W34" s="9" t="s">
        <v>10</v>
      </c>
      <c r="X34" s="11" t="s">
        <v>10</v>
      </c>
    </row>
    <row r="35" spans="1:24" ht="24" customHeight="1" x14ac:dyDescent="0.25">
      <c r="A35" s="7"/>
      <c r="B35" s="7" t="s">
        <v>169</v>
      </c>
      <c r="C35" s="7"/>
      <c r="D35" s="5">
        <f t="shared" si="22"/>
        <v>1</v>
      </c>
      <c r="E35" s="9">
        <v>1</v>
      </c>
      <c r="F35" s="9" t="s">
        <v>10</v>
      </c>
      <c r="G35" s="9" t="s">
        <v>10</v>
      </c>
      <c r="H35" s="5">
        <f t="shared" si="23"/>
        <v>1</v>
      </c>
      <c r="I35" s="9" t="s">
        <v>10</v>
      </c>
      <c r="J35" s="10">
        <v>1</v>
      </c>
      <c r="K35" s="8">
        <f t="shared" si="15"/>
        <v>0</v>
      </c>
      <c r="L35" s="9" t="s">
        <v>10</v>
      </c>
      <c r="M35" s="9" t="s">
        <v>10</v>
      </c>
      <c r="N35" s="8">
        <f t="shared" si="26"/>
        <v>0</v>
      </c>
      <c r="O35" s="10" t="s">
        <v>10</v>
      </c>
      <c r="P35" s="10" t="s">
        <v>10</v>
      </c>
      <c r="Q35" s="10" t="s">
        <v>10</v>
      </c>
      <c r="R35" s="10" t="s">
        <v>10</v>
      </c>
      <c r="S35" s="10" t="s">
        <v>10</v>
      </c>
      <c r="T35" s="10" t="s">
        <v>10</v>
      </c>
      <c r="U35" s="10" t="s">
        <v>10</v>
      </c>
      <c r="V35" s="10" t="s">
        <v>10</v>
      </c>
      <c r="W35" s="10" t="s">
        <v>10</v>
      </c>
      <c r="X35" s="11" t="s">
        <v>10</v>
      </c>
    </row>
    <row r="36" spans="1:24" ht="24" customHeight="1" x14ac:dyDescent="0.25">
      <c r="A36" s="7"/>
      <c r="B36" s="12" t="s">
        <v>23</v>
      </c>
      <c r="C36" s="7"/>
      <c r="D36" s="5"/>
      <c r="E36" s="9"/>
      <c r="F36" s="9"/>
      <c r="G36" s="9"/>
      <c r="H36" s="5"/>
      <c r="I36" s="9"/>
      <c r="J36" s="9"/>
      <c r="K36" s="5"/>
      <c r="L36" s="10"/>
      <c r="M36" s="10"/>
      <c r="N36" s="5"/>
      <c r="O36" s="18"/>
      <c r="P36" s="18"/>
      <c r="Q36" s="18"/>
      <c r="R36" s="18"/>
      <c r="S36" s="18"/>
      <c r="T36" s="18"/>
      <c r="U36" s="18"/>
      <c r="V36" s="18"/>
      <c r="W36" s="18"/>
      <c r="X36" s="31"/>
    </row>
    <row r="37" spans="1:24" ht="19.5" customHeight="1" x14ac:dyDescent="0.25">
      <c r="A37" s="7"/>
      <c r="B37" s="7"/>
      <c r="C37" s="12" t="s">
        <v>24</v>
      </c>
      <c r="D37" s="5">
        <f t="shared" ref="D37:D48" si="27">SUM(H37,K37,N37,W37,X37)</f>
        <v>13</v>
      </c>
      <c r="E37" s="9">
        <v>9</v>
      </c>
      <c r="F37" s="9">
        <v>1</v>
      </c>
      <c r="G37" s="9" t="s">
        <v>10</v>
      </c>
      <c r="H37" s="5">
        <f t="shared" si="23"/>
        <v>5</v>
      </c>
      <c r="I37" s="9">
        <v>3</v>
      </c>
      <c r="J37" s="10">
        <v>2</v>
      </c>
      <c r="K37" s="8">
        <f t="shared" ref="K37:K38" si="28">SUM(L37:M37)</f>
        <v>1</v>
      </c>
      <c r="L37" s="9" t="s">
        <v>10</v>
      </c>
      <c r="M37" s="10">
        <v>1</v>
      </c>
      <c r="N37" s="5">
        <f>SUM(O37:W37)</f>
        <v>4</v>
      </c>
      <c r="O37" s="9" t="s">
        <v>10</v>
      </c>
      <c r="P37" s="9" t="s">
        <v>10</v>
      </c>
      <c r="Q37" s="9" t="s">
        <v>10</v>
      </c>
      <c r="R37" s="9" t="s">
        <v>10</v>
      </c>
      <c r="S37" s="9" t="s">
        <v>10</v>
      </c>
      <c r="T37" s="9" t="s">
        <v>10</v>
      </c>
      <c r="U37" s="9" t="s">
        <v>10</v>
      </c>
      <c r="V37" s="10">
        <v>1</v>
      </c>
      <c r="W37" s="10">
        <v>3</v>
      </c>
      <c r="X37" s="11" t="s">
        <v>10</v>
      </c>
    </row>
    <row r="38" spans="1:24" ht="24" customHeight="1" x14ac:dyDescent="0.25">
      <c r="A38" s="7"/>
      <c r="B38" s="7" t="s">
        <v>25</v>
      </c>
      <c r="C38" s="7"/>
      <c r="D38" s="5">
        <f t="shared" si="27"/>
        <v>3</v>
      </c>
      <c r="E38" s="9" t="s">
        <v>10</v>
      </c>
      <c r="F38" s="9">
        <v>3</v>
      </c>
      <c r="G38" s="9" t="s">
        <v>10</v>
      </c>
      <c r="H38" s="5">
        <f t="shared" si="23"/>
        <v>2</v>
      </c>
      <c r="I38" s="9" t="s">
        <v>10</v>
      </c>
      <c r="J38" s="10">
        <v>2</v>
      </c>
      <c r="K38" s="8">
        <f t="shared" si="28"/>
        <v>0</v>
      </c>
      <c r="L38" s="9" t="s">
        <v>10</v>
      </c>
      <c r="M38" s="9" t="s">
        <v>10</v>
      </c>
      <c r="N38" s="8">
        <f>SUM(O38:V38)</f>
        <v>0</v>
      </c>
      <c r="O38" s="9" t="s">
        <v>10</v>
      </c>
      <c r="P38" s="9" t="s">
        <v>10</v>
      </c>
      <c r="Q38" s="9" t="s">
        <v>10</v>
      </c>
      <c r="R38" s="9" t="s">
        <v>10</v>
      </c>
      <c r="S38" s="9" t="s">
        <v>10</v>
      </c>
      <c r="T38" s="9" t="s">
        <v>10</v>
      </c>
      <c r="U38" s="9" t="s">
        <v>10</v>
      </c>
      <c r="V38" s="9" t="s">
        <v>10</v>
      </c>
      <c r="W38" s="10">
        <v>1</v>
      </c>
      <c r="X38" s="11" t="s">
        <v>10</v>
      </c>
    </row>
    <row r="39" spans="1:24" ht="24" customHeight="1" x14ac:dyDescent="0.25">
      <c r="A39" s="7"/>
      <c r="B39" s="7" t="s">
        <v>26</v>
      </c>
      <c r="C39" s="7"/>
      <c r="D39" s="5">
        <f t="shared" si="27"/>
        <v>70</v>
      </c>
      <c r="E39" s="9">
        <v>39</v>
      </c>
      <c r="F39" s="9">
        <v>22</v>
      </c>
      <c r="G39" s="9">
        <v>1</v>
      </c>
      <c r="H39" s="5">
        <f t="shared" si="23"/>
        <v>44</v>
      </c>
      <c r="I39" s="9">
        <v>13</v>
      </c>
      <c r="J39" s="18">
        <v>31</v>
      </c>
      <c r="K39" s="5">
        <f>SUM(L39:M39)</f>
        <v>7</v>
      </c>
      <c r="L39" s="9" t="s">
        <v>10</v>
      </c>
      <c r="M39" s="21">
        <v>7</v>
      </c>
      <c r="N39" s="5">
        <f>SUM(O39:W39)</f>
        <v>11</v>
      </c>
      <c r="O39" s="9" t="s">
        <v>10</v>
      </c>
      <c r="P39" s="9" t="s">
        <v>10</v>
      </c>
      <c r="Q39" s="9" t="s">
        <v>10</v>
      </c>
      <c r="R39" s="9" t="s">
        <v>10</v>
      </c>
      <c r="S39" s="9" t="s">
        <v>10</v>
      </c>
      <c r="T39" s="9" t="s">
        <v>10</v>
      </c>
      <c r="U39" s="10">
        <v>2</v>
      </c>
      <c r="V39" s="18">
        <v>1</v>
      </c>
      <c r="W39" s="10">
        <v>8</v>
      </c>
      <c r="X39" s="11" t="s">
        <v>10</v>
      </c>
    </row>
    <row r="40" spans="1:24" ht="24" customHeight="1" x14ac:dyDescent="0.25">
      <c r="A40" s="7"/>
      <c r="B40" s="7" t="s">
        <v>174</v>
      </c>
      <c r="C40" s="7"/>
      <c r="D40" s="5"/>
      <c r="E40" s="9"/>
      <c r="F40" s="9"/>
      <c r="G40" s="9"/>
      <c r="H40" s="5"/>
      <c r="I40" s="5"/>
      <c r="J40" s="18"/>
      <c r="K40" s="5"/>
      <c r="L40" s="10"/>
      <c r="M40" s="21"/>
      <c r="N40" s="5"/>
      <c r="O40" s="10"/>
      <c r="P40" s="10"/>
      <c r="Q40" s="10"/>
      <c r="R40" s="10"/>
      <c r="S40" s="10"/>
      <c r="T40" s="10"/>
      <c r="U40" s="10"/>
      <c r="V40" s="18"/>
      <c r="W40" s="10"/>
      <c r="X40" s="17"/>
    </row>
    <row r="41" spans="1:24" ht="19.5" customHeight="1" x14ac:dyDescent="0.25">
      <c r="A41" s="7"/>
      <c r="B41" s="7"/>
      <c r="C41" s="7" t="s">
        <v>175</v>
      </c>
      <c r="D41" s="5">
        <f t="shared" si="27"/>
        <v>1</v>
      </c>
      <c r="E41" s="9">
        <v>1</v>
      </c>
      <c r="F41" s="9" t="s">
        <v>10</v>
      </c>
      <c r="G41" s="9" t="s">
        <v>10</v>
      </c>
      <c r="H41" s="5">
        <f t="shared" si="23"/>
        <v>1</v>
      </c>
      <c r="I41" s="9" t="s">
        <v>10</v>
      </c>
      <c r="J41" s="18">
        <v>1</v>
      </c>
      <c r="K41" s="8">
        <f t="shared" ref="K41" si="29">SUM(L41:M41)</f>
        <v>0</v>
      </c>
      <c r="L41" s="9" t="s">
        <v>10</v>
      </c>
      <c r="M41" s="9" t="s">
        <v>10</v>
      </c>
      <c r="N41" s="8">
        <f>SUM(O41:V41)</f>
        <v>0</v>
      </c>
      <c r="O41" s="9" t="s">
        <v>10</v>
      </c>
      <c r="P41" s="9" t="s">
        <v>10</v>
      </c>
      <c r="Q41" s="9" t="s">
        <v>10</v>
      </c>
      <c r="R41" s="9" t="s">
        <v>10</v>
      </c>
      <c r="S41" s="9" t="s">
        <v>10</v>
      </c>
      <c r="T41" s="9" t="s">
        <v>10</v>
      </c>
      <c r="U41" s="9" t="s">
        <v>10</v>
      </c>
      <c r="V41" s="9" t="s">
        <v>10</v>
      </c>
      <c r="W41" s="9" t="s">
        <v>10</v>
      </c>
      <c r="X41" s="11" t="s">
        <v>10</v>
      </c>
    </row>
    <row r="42" spans="1:24" ht="24" customHeight="1" x14ac:dyDescent="0.25">
      <c r="A42" s="7"/>
      <c r="B42" s="7" t="s">
        <v>176</v>
      </c>
      <c r="C42" s="7"/>
      <c r="D42" s="5"/>
      <c r="E42" s="9"/>
      <c r="F42" s="9"/>
      <c r="G42" s="9"/>
      <c r="H42" s="5"/>
      <c r="I42" s="5"/>
      <c r="J42" s="18"/>
      <c r="K42" s="5"/>
      <c r="L42" s="10"/>
      <c r="M42" s="21"/>
      <c r="N42" s="5"/>
      <c r="O42" s="10"/>
      <c r="P42" s="10"/>
      <c r="Q42" s="10"/>
      <c r="R42" s="10"/>
      <c r="S42" s="10"/>
      <c r="T42" s="10"/>
      <c r="U42" s="10"/>
      <c r="V42" s="18"/>
      <c r="W42" s="10"/>
      <c r="X42" s="17"/>
    </row>
    <row r="43" spans="1:24" ht="19.5" customHeight="1" x14ac:dyDescent="0.25">
      <c r="A43" s="7"/>
      <c r="B43" s="7" t="s">
        <v>177</v>
      </c>
      <c r="C43" s="7"/>
      <c r="D43" s="5">
        <f t="shared" si="27"/>
        <v>2</v>
      </c>
      <c r="E43" s="9">
        <v>1</v>
      </c>
      <c r="F43" s="9">
        <v>1</v>
      </c>
      <c r="G43" s="9" t="s">
        <v>10</v>
      </c>
      <c r="H43" s="5">
        <f t="shared" si="23"/>
        <v>2</v>
      </c>
      <c r="I43" s="9" t="s">
        <v>10</v>
      </c>
      <c r="J43" s="18">
        <v>2</v>
      </c>
      <c r="K43" s="8">
        <f t="shared" ref="K43" si="30">SUM(L43:M43)</f>
        <v>0</v>
      </c>
      <c r="L43" s="9" t="s">
        <v>10</v>
      </c>
      <c r="M43" s="9" t="s">
        <v>10</v>
      </c>
      <c r="N43" s="8">
        <f>SUM(O43:V43)</f>
        <v>0</v>
      </c>
      <c r="O43" s="9" t="s">
        <v>10</v>
      </c>
      <c r="P43" s="9" t="s">
        <v>10</v>
      </c>
      <c r="Q43" s="9" t="s">
        <v>10</v>
      </c>
      <c r="R43" s="9" t="s">
        <v>10</v>
      </c>
      <c r="S43" s="9" t="s">
        <v>10</v>
      </c>
      <c r="T43" s="9" t="s">
        <v>10</v>
      </c>
      <c r="U43" s="9" t="s">
        <v>10</v>
      </c>
      <c r="V43" s="9" t="s">
        <v>10</v>
      </c>
      <c r="W43" s="9" t="s">
        <v>10</v>
      </c>
      <c r="X43" s="11" t="s">
        <v>10</v>
      </c>
    </row>
    <row r="44" spans="1:24" ht="24" customHeight="1" x14ac:dyDescent="0.25">
      <c r="A44" s="7"/>
      <c r="B44" s="7" t="s">
        <v>27</v>
      </c>
      <c r="C44" s="7"/>
      <c r="D44" s="5">
        <f t="shared" si="27"/>
        <v>10</v>
      </c>
      <c r="E44" s="9">
        <v>7</v>
      </c>
      <c r="F44" s="9">
        <v>3</v>
      </c>
      <c r="G44" s="9" t="s">
        <v>10</v>
      </c>
      <c r="H44" s="5">
        <f t="shared" si="23"/>
        <v>4</v>
      </c>
      <c r="I44" s="9" t="s">
        <v>10</v>
      </c>
      <c r="J44" s="10">
        <v>4</v>
      </c>
      <c r="K44" s="5">
        <f>SUM(L44:M44)</f>
        <v>2</v>
      </c>
      <c r="L44" s="10">
        <v>1</v>
      </c>
      <c r="M44" s="9">
        <v>1</v>
      </c>
      <c r="N44" s="5">
        <f t="shared" ref="N44" si="31">SUM(O44:V44)</f>
        <v>1</v>
      </c>
      <c r="O44" s="9" t="s">
        <v>10</v>
      </c>
      <c r="P44" s="9" t="s">
        <v>10</v>
      </c>
      <c r="Q44" s="9" t="s">
        <v>10</v>
      </c>
      <c r="R44" s="9">
        <v>1</v>
      </c>
      <c r="S44" s="9" t="s">
        <v>10</v>
      </c>
      <c r="T44" s="9" t="s">
        <v>10</v>
      </c>
      <c r="U44" s="9" t="s">
        <v>10</v>
      </c>
      <c r="V44" s="9" t="s">
        <v>10</v>
      </c>
      <c r="W44" s="10">
        <v>3</v>
      </c>
      <c r="X44" s="11" t="s">
        <v>10</v>
      </c>
    </row>
    <row r="45" spans="1:24" ht="24" customHeight="1" x14ac:dyDescent="0.25">
      <c r="A45" s="7"/>
      <c r="B45" s="7" t="s">
        <v>28</v>
      </c>
      <c r="C45" s="7"/>
      <c r="D45" s="5">
        <f t="shared" si="27"/>
        <v>5</v>
      </c>
      <c r="E45" s="9">
        <v>2</v>
      </c>
      <c r="F45" s="9">
        <v>3</v>
      </c>
      <c r="G45" s="9" t="s">
        <v>10</v>
      </c>
      <c r="H45" s="5">
        <f t="shared" si="23"/>
        <v>5</v>
      </c>
      <c r="I45" s="9" t="s">
        <v>10</v>
      </c>
      <c r="J45" s="9">
        <v>5</v>
      </c>
      <c r="K45" s="8">
        <f>SUM(L45:M45)</f>
        <v>0</v>
      </c>
      <c r="L45" s="9" t="s">
        <v>10</v>
      </c>
      <c r="M45" s="9" t="s">
        <v>10</v>
      </c>
      <c r="N45" s="8">
        <f>SUM(O45:V45)</f>
        <v>0</v>
      </c>
      <c r="O45" s="9" t="s">
        <v>10</v>
      </c>
      <c r="P45" s="9" t="s">
        <v>10</v>
      </c>
      <c r="Q45" s="9" t="s">
        <v>10</v>
      </c>
      <c r="R45" s="9" t="s">
        <v>10</v>
      </c>
      <c r="S45" s="9" t="s">
        <v>10</v>
      </c>
      <c r="T45" s="9" t="s">
        <v>10</v>
      </c>
      <c r="U45" s="9" t="s">
        <v>10</v>
      </c>
      <c r="V45" s="9" t="s">
        <v>10</v>
      </c>
      <c r="W45" s="9" t="s">
        <v>10</v>
      </c>
      <c r="X45" s="11" t="s">
        <v>10</v>
      </c>
    </row>
    <row r="46" spans="1:24" ht="24" customHeight="1" x14ac:dyDescent="0.25">
      <c r="A46" s="7"/>
      <c r="B46" s="7" t="s">
        <v>17</v>
      </c>
      <c r="C46" s="7"/>
      <c r="D46" s="5">
        <f t="shared" si="27"/>
        <v>19</v>
      </c>
      <c r="E46" s="38">
        <v>15</v>
      </c>
      <c r="F46" s="38">
        <v>3</v>
      </c>
      <c r="G46" s="38">
        <v>1</v>
      </c>
      <c r="H46" s="5">
        <f t="shared" si="23"/>
        <v>8</v>
      </c>
      <c r="I46" s="9">
        <v>3</v>
      </c>
      <c r="J46" s="18">
        <v>5</v>
      </c>
      <c r="K46" s="8">
        <f>SUM(L46:M46)</f>
        <v>2</v>
      </c>
      <c r="L46" s="10">
        <v>1</v>
      </c>
      <c r="M46" s="9">
        <v>1</v>
      </c>
      <c r="N46" s="5">
        <f>SUM(O46:V46)</f>
        <v>1</v>
      </c>
      <c r="O46" s="9" t="s">
        <v>10</v>
      </c>
      <c r="P46" s="9" t="s">
        <v>10</v>
      </c>
      <c r="Q46" s="9" t="s">
        <v>10</v>
      </c>
      <c r="R46" s="24">
        <v>1</v>
      </c>
      <c r="S46" s="9" t="s">
        <v>10</v>
      </c>
      <c r="T46" s="9" t="s">
        <v>10</v>
      </c>
      <c r="U46" s="9" t="s">
        <v>10</v>
      </c>
      <c r="V46" s="9" t="s">
        <v>10</v>
      </c>
      <c r="W46" s="18">
        <v>8</v>
      </c>
      <c r="X46" s="11" t="s">
        <v>10</v>
      </c>
    </row>
    <row r="47" spans="1:24" ht="24.95" customHeight="1" x14ac:dyDescent="0.25">
      <c r="A47" s="12" t="s">
        <v>29</v>
      </c>
      <c r="B47" s="7"/>
      <c r="C47" s="7"/>
      <c r="D47" s="5">
        <f t="shared" si="27"/>
        <v>194</v>
      </c>
      <c r="E47" s="5">
        <f>SUM(E48:E58)</f>
        <v>179</v>
      </c>
      <c r="F47" s="5">
        <f>SUM(F48:F58)</f>
        <v>15</v>
      </c>
      <c r="G47" s="8">
        <f>SUM(G48:G58)</f>
        <v>0</v>
      </c>
      <c r="H47" s="5">
        <f>SUM(I47:J47)</f>
        <v>85</v>
      </c>
      <c r="I47" s="5">
        <f>SUM(I48:I58)</f>
        <v>3</v>
      </c>
      <c r="J47" s="5">
        <f>SUM(J48:J58)</f>
        <v>82</v>
      </c>
      <c r="K47" s="5">
        <f>SUM(K48:K58)</f>
        <v>16</v>
      </c>
      <c r="L47" s="5">
        <f>SUM(L48:L58)</f>
        <v>1</v>
      </c>
      <c r="M47" s="5">
        <f>SUM(M48:M58)</f>
        <v>15</v>
      </c>
      <c r="N47" s="5">
        <f>SUM(O47:V47)</f>
        <v>21</v>
      </c>
      <c r="O47" s="5">
        <f t="shared" ref="O47:X47" si="32">SUM(O48:O58)</f>
        <v>1</v>
      </c>
      <c r="P47" s="8">
        <f t="shared" si="32"/>
        <v>0</v>
      </c>
      <c r="Q47" s="8">
        <f t="shared" si="32"/>
        <v>0</v>
      </c>
      <c r="R47" s="5">
        <f t="shared" si="32"/>
        <v>4</v>
      </c>
      <c r="S47" s="8">
        <f t="shared" si="32"/>
        <v>1</v>
      </c>
      <c r="T47" s="8">
        <f t="shared" si="32"/>
        <v>1</v>
      </c>
      <c r="U47" s="5">
        <f t="shared" si="32"/>
        <v>10</v>
      </c>
      <c r="V47" s="5">
        <f t="shared" si="32"/>
        <v>4</v>
      </c>
      <c r="W47" s="5">
        <f t="shared" si="32"/>
        <v>72</v>
      </c>
      <c r="X47" s="13">
        <f t="shared" si="32"/>
        <v>0</v>
      </c>
    </row>
    <row r="48" spans="1:24" ht="24.75" customHeight="1" x14ac:dyDescent="0.25">
      <c r="A48" s="12"/>
      <c r="B48" s="12" t="s">
        <v>30</v>
      </c>
      <c r="C48" s="7"/>
      <c r="D48" s="5">
        <f t="shared" si="27"/>
        <v>2</v>
      </c>
      <c r="E48" s="9">
        <v>2</v>
      </c>
      <c r="F48" s="9" t="s">
        <v>10</v>
      </c>
      <c r="G48" s="9" t="s">
        <v>10</v>
      </c>
      <c r="H48" s="5">
        <f>SUM(I48:J48)</f>
        <v>2</v>
      </c>
      <c r="I48" s="9" t="s">
        <v>10</v>
      </c>
      <c r="J48" s="10">
        <v>2</v>
      </c>
      <c r="K48" s="8">
        <f t="shared" ref="K48" si="33">SUM(L48:M48)</f>
        <v>0</v>
      </c>
      <c r="L48" s="9" t="s">
        <v>10</v>
      </c>
      <c r="M48" s="9" t="s">
        <v>10</v>
      </c>
      <c r="N48" s="8">
        <f>SUM(O48:V48)</f>
        <v>0</v>
      </c>
      <c r="O48" s="9" t="s">
        <v>10</v>
      </c>
      <c r="P48" s="9" t="s">
        <v>10</v>
      </c>
      <c r="Q48" s="9" t="s">
        <v>10</v>
      </c>
      <c r="R48" s="9" t="s">
        <v>10</v>
      </c>
      <c r="S48" s="9" t="s">
        <v>10</v>
      </c>
      <c r="T48" s="9" t="s">
        <v>10</v>
      </c>
      <c r="U48" s="9" t="s">
        <v>10</v>
      </c>
      <c r="V48" s="9" t="s">
        <v>10</v>
      </c>
      <c r="W48" s="9" t="s">
        <v>10</v>
      </c>
      <c r="X48" s="11" t="s">
        <v>10</v>
      </c>
    </row>
    <row r="49" spans="1:24" ht="24.75" customHeight="1" x14ac:dyDescent="0.25">
      <c r="A49" s="7"/>
      <c r="B49" s="12" t="s">
        <v>31</v>
      </c>
      <c r="C49" s="1"/>
      <c r="D49" s="5" t="s">
        <v>13</v>
      </c>
      <c r="E49" s="9"/>
      <c r="F49" s="9"/>
      <c r="G49" s="9"/>
      <c r="H49" s="5"/>
      <c r="I49" s="5"/>
      <c r="J49" s="18"/>
      <c r="K49" s="5"/>
      <c r="L49" s="18"/>
      <c r="M49" s="18"/>
      <c r="N49" s="5"/>
      <c r="O49" s="9"/>
      <c r="P49" s="9"/>
      <c r="Q49" s="9"/>
      <c r="R49" s="9"/>
      <c r="S49" s="9"/>
      <c r="T49" s="9"/>
      <c r="U49" s="10"/>
      <c r="V49" s="10"/>
      <c r="W49" s="10"/>
      <c r="X49" s="11"/>
    </row>
    <row r="50" spans="1:24" ht="19.5" customHeight="1" x14ac:dyDescent="0.25">
      <c r="A50" s="7"/>
      <c r="B50" s="1"/>
      <c r="C50" s="12" t="s">
        <v>32</v>
      </c>
      <c r="D50" s="5">
        <f>SUM(H50,K50,N50,W50,X50)</f>
        <v>33</v>
      </c>
      <c r="E50" s="9">
        <v>28</v>
      </c>
      <c r="F50" s="9">
        <v>5</v>
      </c>
      <c r="G50" s="9" t="s">
        <v>10</v>
      </c>
      <c r="H50" s="5">
        <f>SUM(I50:J50)</f>
        <v>23</v>
      </c>
      <c r="I50" s="9">
        <v>1</v>
      </c>
      <c r="J50" s="10">
        <v>22</v>
      </c>
      <c r="K50" s="8">
        <f>SUM(L50:M50)</f>
        <v>5</v>
      </c>
      <c r="L50" s="10">
        <v>1</v>
      </c>
      <c r="M50" s="10">
        <v>4</v>
      </c>
      <c r="N50" s="5">
        <f>SUM(O50:V50)</f>
        <v>1</v>
      </c>
      <c r="O50" s="9" t="s">
        <v>10</v>
      </c>
      <c r="P50" s="9" t="s">
        <v>10</v>
      </c>
      <c r="Q50" s="9" t="s">
        <v>10</v>
      </c>
      <c r="R50" s="9" t="s">
        <v>10</v>
      </c>
      <c r="S50" s="9" t="s">
        <v>10</v>
      </c>
      <c r="T50" s="9" t="s">
        <v>10</v>
      </c>
      <c r="U50" s="9" t="s">
        <v>10</v>
      </c>
      <c r="V50" s="10">
        <v>1</v>
      </c>
      <c r="W50" s="18">
        <v>4</v>
      </c>
      <c r="X50" s="11" t="s">
        <v>10</v>
      </c>
    </row>
    <row r="51" spans="1:24" ht="22.5" customHeight="1" x14ac:dyDescent="0.25">
      <c r="A51" s="7"/>
      <c r="B51" s="7" t="s">
        <v>33</v>
      </c>
      <c r="C51" s="7"/>
      <c r="D51" s="5">
        <f t="shared" ref="D51:D55" si="34">SUM(H51,K51,N51,W51,X51)</f>
        <v>11</v>
      </c>
      <c r="E51" s="9">
        <v>10</v>
      </c>
      <c r="F51" s="9">
        <v>1</v>
      </c>
      <c r="G51" s="9" t="s">
        <v>10</v>
      </c>
      <c r="H51" s="5">
        <f t="shared" ref="H51:H55" si="35">SUM(I51:J51)</f>
        <v>8</v>
      </c>
      <c r="I51" s="9" t="s">
        <v>10</v>
      </c>
      <c r="J51" s="20">
        <v>8</v>
      </c>
      <c r="K51" s="8">
        <f t="shared" ref="K51:K52" si="36">SUM(L51:M51)</f>
        <v>0</v>
      </c>
      <c r="L51" s="9" t="s">
        <v>10</v>
      </c>
      <c r="M51" s="9" t="s">
        <v>10</v>
      </c>
      <c r="N51" s="8">
        <f t="shared" ref="N51:N53" si="37">SUM(O51:V51)</f>
        <v>0</v>
      </c>
      <c r="O51" s="9" t="s">
        <v>10</v>
      </c>
      <c r="P51" s="9" t="s">
        <v>10</v>
      </c>
      <c r="Q51" s="9" t="s">
        <v>10</v>
      </c>
      <c r="R51" s="9" t="s">
        <v>10</v>
      </c>
      <c r="S51" s="9" t="s">
        <v>10</v>
      </c>
      <c r="T51" s="9" t="s">
        <v>10</v>
      </c>
      <c r="U51" s="9" t="s">
        <v>10</v>
      </c>
      <c r="V51" s="9" t="s">
        <v>10</v>
      </c>
      <c r="W51" s="10">
        <v>3</v>
      </c>
      <c r="X51" s="11" t="s">
        <v>10</v>
      </c>
    </row>
    <row r="52" spans="1:24" ht="22.5" customHeight="1" x14ac:dyDescent="0.25">
      <c r="A52" s="7"/>
      <c r="B52" s="7" t="s">
        <v>34</v>
      </c>
      <c r="C52" s="7"/>
      <c r="D52" s="5">
        <f t="shared" si="34"/>
        <v>1</v>
      </c>
      <c r="E52" s="9">
        <v>1</v>
      </c>
      <c r="F52" s="9" t="s">
        <v>10</v>
      </c>
      <c r="G52" s="9" t="s">
        <v>10</v>
      </c>
      <c r="H52" s="8">
        <f t="shared" si="35"/>
        <v>0</v>
      </c>
      <c r="I52" s="9" t="s">
        <v>10</v>
      </c>
      <c r="J52" s="9" t="s">
        <v>10</v>
      </c>
      <c r="K52" s="8">
        <f t="shared" si="36"/>
        <v>0</v>
      </c>
      <c r="L52" s="9" t="s">
        <v>10</v>
      </c>
      <c r="M52" s="9" t="s">
        <v>10</v>
      </c>
      <c r="N52" s="8">
        <f t="shared" si="37"/>
        <v>0</v>
      </c>
      <c r="O52" s="9" t="s">
        <v>10</v>
      </c>
      <c r="P52" s="9" t="s">
        <v>10</v>
      </c>
      <c r="Q52" s="9" t="s">
        <v>10</v>
      </c>
      <c r="R52" s="9" t="s">
        <v>10</v>
      </c>
      <c r="S52" s="9" t="s">
        <v>10</v>
      </c>
      <c r="T52" s="9" t="s">
        <v>10</v>
      </c>
      <c r="U52" s="9" t="s">
        <v>10</v>
      </c>
      <c r="V52" s="9" t="s">
        <v>10</v>
      </c>
      <c r="W52" s="10">
        <v>1</v>
      </c>
      <c r="X52" s="11" t="s">
        <v>10</v>
      </c>
    </row>
    <row r="53" spans="1:24" ht="22.5" customHeight="1" x14ac:dyDescent="0.25">
      <c r="A53" s="7"/>
      <c r="B53" s="7" t="s">
        <v>35</v>
      </c>
      <c r="C53" s="7"/>
      <c r="D53" s="5">
        <f t="shared" si="34"/>
        <v>3</v>
      </c>
      <c r="E53" s="9">
        <v>2</v>
      </c>
      <c r="F53" s="9">
        <v>1</v>
      </c>
      <c r="G53" s="9" t="s">
        <v>10</v>
      </c>
      <c r="H53" s="8">
        <f t="shared" si="35"/>
        <v>0</v>
      </c>
      <c r="I53" s="9" t="s">
        <v>10</v>
      </c>
      <c r="J53" s="9" t="s">
        <v>10</v>
      </c>
      <c r="K53" s="8">
        <f t="shared" ref="K53:K55" si="38">SUM(L53:M53)</f>
        <v>1</v>
      </c>
      <c r="L53" s="9" t="s">
        <v>10</v>
      </c>
      <c r="M53" s="10">
        <v>1</v>
      </c>
      <c r="N53" s="8">
        <f t="shared" si="37"/>
        <v>0</v>
      </c>
      <c r="O53" s="9" t="s">
        <v>10</v>
      </c>
      <c r="P53" s="9" t="s">
        <v>10</v>
      </c>
      <c r="Q53" s="9" t="s">
        <v>10</v>
      </c>
      <c r="R53" s="9" t="s">
        <v>10</v>
      </c>
      <c r="S53" s="9" t="s">
        <v>10</v>
      </c>
      <c r="T53" s="9" t="s">
        <v>10</v>
      </c>
      <c r="U53" s="9" t="s">
        <v>10</v>
      </c>
      <c r="V53" s="9" t="s">
        <v>10</v>
      </c>
      <c r="W53" s="10">
        <v>2</v>
      </c>
      <c r="X53" s="11" t="s">
        <v>10</v>
      </c>
    </row>
    <row r="54" spans="1:24" ht="22.5" customHeight="1" x14ac:dyDescent="0.25">
      <c r="A54" s="7"/>
      <c r="B54" s="7" t="s">
        <v>36</v>
      </c>
      <c r="C54" s="7"/>
      <c r="D54" s="5">
        <f t="shared" si="34"/>
        <v>1</v>
      </c>
      <c r="E54" s="9">
        <v>1</v>
      </c>
      <c r="F54" s="9" t="s">
        <v>10</v>
      </c>
      <c r="G54" s="9" t="s">
        <v>10</v>
      </c>
      <c r="H54" s="8">
        <f t="shared" si="35"/>
        <v>0</v>
      </c>
      <c r="I54" s="9" t="s">
        <v>10</v>
      </c>
      <c r="J54" s="9" t="s">
        <v>10</v>
      </c>
      <c r="K54" s="8">
        <f t="shared" si="38"/>
        <v>0</v>
      </c>
      <c r="L54" s="9" t="s">
        <v>10</v>
      </c>
      <c r="M54" s="10" t="s">
        <v>10</v>
      </c>
      <c r="N54" s="8">
        <f>SUM(O54:V54)</f>
        <v>0</v>
      </c>
      <c r="O54" s="9" t="s">
        <v>10</v>
      </c>
      <c r="P54" s="9" t="s">
        <v>10</v>
      </c>
      <c r="Q54" s="9" t="s">
        <v>10</v>
      </c>
      <c r="R54" s="9" t="s">
        <v>10</v>
      </c>
      <c r="S54" s="9" t="s">
        <v>10</v>
      </c>
      <c r="T54" s="9" t="s">
        <v>10</v>
      </c>
      <c r="U54" s="9" t="s">
        <v>10</v>
      </c>
      <c r="V54" s="9" t="s">
        <v>10</v>
      </c>
      <c r="W54" s="10">
        <v>1</v>
      </c>
      <c r="X54" s="11" t="s">
        <v>10</v>
      </c>
    </row>
    <row r="55" spans="1:24" ht="22.5" customHeight="1" x14ac:dyDescent="0.25">
      <c r="A55" s="7"/>
      <c r="B55" s="7" t="s">
        <v>37</v>
      </c>
      <c r="C55" s="7"/>
      <c r="D55" s="5">
        <f t="shared" si="34"/>
        <v>132</v>
      </c>
      <c r="E55" s="9">
        <v>127</v>
      </c>
      <c r="F55" s="9">
        <v>5</v>
      </c>
      <c r="G55" s="9" t="s">
        <v>10</v>
      </c>
      <c r="H55" s="5">
        <f t="shared" si="35"/>
        <v>45</v>
      </c>
      <c r="I55" s="9">
        <v>1</v>
      </c>
      <c r="J55" s="20">
        <v>44</v>
      </c>
      <c r="K55" s="5">
        <f t="shared" si="38"/>
        <v>10</v>
      </c>
      <c r="L55" s="9" t="s">
        <v>10</v>
      </c>
      <c r="M55" s="10">
        <v>10</v>
      </c>
      <c r="N55" s="5">
        <f>SUM(O55:V55)</f>
        <v>19</v>
      </c>
      <c r="O55" s="10">
        <v>1</v>
      </c>
      <c r="P55" s="9" t="s">
        <v>10</v>
      </c>
      <c r="Q55" s="9" t="s">
        <v>10</v>
      </c>
      <c r="R55" s="18">
        <v>4</v>
      </c>
      <c r="S55" s="10">
        <v>1</v>
      </c>
      <c r="T55" s="10">
        <v>1</v>
      </c>
      <c r="U55" s="18">
        <v>9</v>
      </c>
      <c r="V55" s="18">
        <v>3</v>
      </c>
      <c r="W55" s="18">
        <v>58</v>
      </c>
      <c r="X55" s="11" t="s">
        <v>10</v>
      </c>
    </row>
    <row r="56" spans="1:24" ht="22.5" customHeight="1" x14ac:dyDescent="0.25">
      <c r="A56" s="7"/>
      <c r="B56" s="7" t="s">
        <v>38</v>
      </c>
      <c r="C56" s="7"/>
      <c r="D56" s="5"/>
      <c r="E56" s="9"/>
      <c r="F56" s="9"/>
      <c r="G56" s="9"/>
      <c r="H56" s="5"/>
      <c r="I56" s="5"/>
      <c r="J56" s="18"/>
      <c r="K56" s="5"/>
      <c r="L56" s="18"/>
      <c r="M56" s="10"/>
      <c r="N56" s="5"/>
      <c r="O56" s="10"/>
      <c r="P56" s="10"/>
      <c r="Q56" s="10"/>
      <c r="R56" s="18"/>
      <c r="S56" s="10"/>
      <c r="T56" s="10"/>
      <c r="U56" s="18"/>
      <c r="V56" s="18"/>
      <c r="W56" s="18"/>
      <c r="X56" s="17"/>
    </row>
    <row r="57" spans="1:24" ht="19.5" customHeight="1" x14ac:dyDescent="0.25">
      <c r="A57" s="7"/>
      <c r="B57" s="7"/>
      <c r="C57" s="7" t="s">
        <v>39</v>
      </c>
      <c r="D57" s="5">
        <f>SUM(H57,K57,N57,W57,X57)</f>
        <v>4</v>
      </c>
      <c r="E57" s="9">
        <v>2</v>
      </c>
      <c r="F57" s="9">
        <v>2</v>
      </c>
      <c r="G57" s="9" t="s">
        <v>10</v>
      </c>
      <c r="H57" s="5">
        <f t="shared" ref="H57:H60" si="39">SUM(I57:J57)</f>
        <v>4</v>
      </c>
      <c r="I57" s="9" t="s">
        <v>10</v>
      </c>
      <c r="J57" s="10">
        <v>4</v>
      </c>
      <c r="K57" s="8">
        <f>SUM(L57:M57)</f>
        <v>0</v>
      </c>
      <c r="L57" s="9" t="s">
        <v>10</v>
      </c>
      <c r="M57" s="9" t="s">
        <v>10</v>
      </c>
      <c r="N57" s="8">
        <f>SUM(O57:V57)</f>
        <v>0</v>
      </c>
      <c r="O57" s="9" t="s">
        <v>10</v>
      </c>
      <c r="P57" s="9" t="s">
        <v>10</v>
      </c>
      <c r="Q57" s="9" t="s">
        <v>10</v>
      </c>
      <c r="R57" s="9" t="s">
        <v>10</v>
      </c>
      <c r="S57" s="9" t="s">
        <v>10</v>
      </c>
      <c r="T57" s="9" t="s">
        <v>10</v>
      </c>
      <c r="U57" s="9" t="s">
        <v>10</v>
      </c>
      <c r="V57" s="9" t="s">
        <v>10</v>
      </c>
      <c r="W57" s="9" t="s">
        <v>10</v>
      </c>
      <c r="X57" s="11" t="s">
        <v>10</v>
      </c>
    </row>
    <row r="58" spans="1:24" ht="22.5" customHeight="1" x14ac:dyDescent="0.25">
      <c r="A58" s="7"/>
      <c r="B58" s="7" t="s">
        <v>17</v>
      </c>
      <c r="C58" s="7"/>
      <c r="D58" s="5">
        <f>SUM(H58,K58,N58,W58,X58)</f>
        <v>7</v>
      </c>
      <c r="E58" s="38">
        <v>6</v>
      </c>
      <c r="F58" s="38">
        <v>1</v>
      </c>
      <c r="G58" s="9" t="s">
        <v>10</v>
      </c>
      <c r="H58" s="5">
        <f t="shared" si="39"/>
        <v>3</v>
      </c>
      <c r="I58" s="9">
        <v>1</v>
      </c>
      <c r="J58" s="10">
        <v>2</v>
      </c>
      <c r="K58" s="8">
        <f t="shared" ref="K58" si="40">SUM(L58:M58)</f>
        <v>0</v>
      </c>
      <c r="L58" s="9" t="s">
        <v>10</v>
      </c>
      <c r="M58" s="9" t="s">
        <v>10</v>
      </c>
      <c r="N58" s="5">
        <f>SUM(O58:V58)</f>
        <v>1</v>
      </c>
      <c r="O58" s="9" t="s">
        <v>10</v>
      </c>
      <c r="P58" s="9" t="s">
        <v>10</v>
      </c>
      <c r="Q58" s="9" t="s">
        <v>10</v>
      </c>
      <c r="R58" s="9" t="s">
        <v>10</v>
      </c>
      <c r="S58" s="9" t="s">
        <v>10</v>
      </c>
      <c r="T58" s="9" t="s">
        <v>10</v>
      </c>
      <c r="U58" s="10">
        <v>1</v>
      </c>
      <c r="V58" s="9" t="s">
        <v>10</v>
      </c>
      <c r="W58" s="10">
        <v>3</v>
      </c>
      <c r="X58" s="11" t="s">
        <v>10</v>
      </c>
    </row>
    <row r="59" spans="1:24" ht="24.95" customHeight="1" x14ac:dyDescent="0.25">
      <c r="A59" s="12" t="s">
        <v>40</v>
      </c>
      <c r="B59" s="7"/>
      <c r="C59" s="7"/>
      <c r="D59" s="40">
        <f>SUM(H59,K59,N59,W59,X59)</f>
        <v>332</v>
      </c>
      <c r="E59" s="41">
        <f>SUM(E60:E75)</f>
        <v>216</v>
      </c>
      <c r="F59" s="39">
        <f>SUM(F60:F75)</f>
        <v>113</v>
      </c>
      <c r="G59" s="39">
        <f>SUM(G60:G75)</f>
        <v>3</v>
      </c>
      <c r="H59" s="5">
        <f t="shared" si="39"/>
        <v>220</v>
      </c>
      <c r="I59" s="5">
        <f>SUM(I60:I75)</f>
        <v>18</v>
      </c>
      <c r="J59" s="5">
        <f>SUM(J60:J75)</f>
        <v>202</v>
      </c>
      <c r="K59" s="5">
        <f>SUM(K60:K75)</f>
        <v>26</v>
      </c>
      <c r="L59" s="5">
        <f>SUM(L60:L75)</f>
        <v>5</v>
      </c>
      <c r="M59" s="5">
        <f>SUM(M60:M75)</f>
        <v>21</v>
      </c>
      <c r="N59" s="5">
        <f>SUM(O59:V59)</f>
        <v>35</v>
      </c>
      <c r="O59" s="8">
        <f t="shared" ref="O59:X59" si="41">SUM(O60:O75)</f>
        <v>0</v>
      </c>
      <c r="P59" s="8">
        <f t="shared" si="41"/>
        <v>0</v>
      </c>
      <c r="Q59" s="8">
        <f t="shared" si="41"/>
        <v>0</v>
      </c>
      <c r="R59" s="5">
        <f t="shared" si="41"/>
        <v>13</v>
      </c>
      <c r="S59" s="8">
        <f t="shared" si="41"/>
        <v>2</v>
      </c>
      <c r="T59" s="8">
        <f t="shared" si="41"/>
        <v>0</v>
      </c>
      <c r="U59" s="5">
        <f t="shared" si="41"/>
        <v>11</v>
      </c>
      <c r="V59" s="5">
        <f t="shared" si="41"/>
        <v>9</v>
      </c>
      <c r="W59" s="5">
        <f t="shared" si="41"/>
        <v>50</v>
      </c>
      <c r="X59" s="6">
        <f t="shared" si="41"/>
        <v>1</v>
      </c>
    </row>
    <row r="60" spans="1:24" ht="22.5" customHeight="1" x14ac:dyDescent="0.25">
      <c r="A60" s="7"/>
      <c r="B60" s="7" t="s">
        <v>41</v>
      </c>
      <c r="C60" s="7"/>
      <c r="D60" s="39">
        <f>SUM(H60,K60,N60,W60,X60)</f>
        <v>5</v>
      </c>
      <c r="E60" s="38">
        <v>5</v>
      </c>
      <c r="F60" s="9" t="s">
        <v>10</v>
      </c>
      <c r="G60" s="9" t="s">
        <v>10</v>
      </c>
      <c r="H60" s="5">
        <f t="shared" si="39"/>
        <v>4</v>
      </c>
      <c r="I60" s="9">
        <v>1</v>
      </c>
      <c r="J60" s="20">
        <v>3</v>
      </c>
      <c r="K60" s="8">
        <f t="shared" ref="K60" si="42">SUM(L60:M60)</f>
        <v>0</v>
      </c>
      <c r="L60" s="9" t="s">
        <v>10</v>
      </c>
      <c r="M60" s="9" t="s">
        <v>10</v>
      </c>
      <c r="N60" s="8">
        <f>SUM(O60:V60)</f>
        <v>1</v>
      </c>
      <c r="O60" s="9" t="s">
        <v>10</v>
      </c>
      <c r="P60" s="9" t="s">
        <v>10</v>
      </c>
      <c r="Q60" s="9" t="s">
        <v>10</v>
      </c>
      <c r="R60" s="9" t="s">
        <v>10</v>
      </c>
      <c r="S60" s="9" t="s">
        <v>10</v>
      </c>
      <c r="T60" s="9" t="s">
        <v>10</v>
      </c>
      <c r="U60" s="10">
        <v>1</v>
      </c>
      <c r="V60" s="9" t="s">
        <v>10</v>
      </c>
      <c r="W60" s="9" t="s">
        <v>10</v>
      </c>
      <c r="X60" s="11" t="s">
        <v>10</v>
      </c>
    </row>
    <row r="61" spans="1:24" ht="22.5" customHeight="1" x14ac:dyDescent="0.25">
      <c r="A61" s="7"/>
      <c r="B61" s="7" t="s">
        <v>178</v>
      </c>
      <c r="C61" s="7"/>
      <c r="D61" s="57"/>
      <c r="E61" s="38"/>
      <c r="F61" s="38"/>
      <c r="G61" s="38"/>
      <c r="H61" s="5"/>
      <c r="I61" s="9"/>
      <c r="J61" s="20"/>
      <c r="K61" s="5"/>
      <c r="L61" s="10"/>
      <c r="M61" s="10"/>
      <c r="N61" s="5"/>
      <c r="O61" s="10"/>
      <c r="P61" s="10"/>
      <c r="Q61" s="10"/>
      <c r="R61" s="10"/>
      <c r="S61" s="10"/>
      <c r="T61" s="10"/>
      <c r="U61" s="10"/>
      <c r="V61" s="10"/>
      <c r="W61" s="10"/>
      <c r="X61" s="17"/>
    </row>
    <row r="62" spans="1:24" ht="18" customHeight="1" x14ac:dyDescent="0.25">
      <c r="A62" s="7"/>
      <c r="B62" s="7"/>
      <c r="C62" s="7" t="s">
        <v>179</v>
      </c>
      <c r="D62" s="57"/>
      <c r="E62" s="38"/>
      <c r="F62" s="38"/>
      <c r="G62" s="38"/>
      <c r="H62" s="5"/>
      <c r="I62" s="9"/>
      <c r="J62" s="20"/>
      <c r="K62" s="5"/>
      <c r="L62" s="10"/>
      <c r="M62" s="10"/>
      <c r="N62" s="5"/>
      <c r="O62" s="10"/>
      <c r="P62" s="10"/>
      <c r="Q62" s="10"/>
      <c r="R62" s="10"/>
      <c r="S62" s="10"/>
      <c r="T62" s="10"/>
      <c r="U62" s="10"/>
      <c r="V62" s="10"/>
      <c r="W62" s="10"/>
      <c r="X62" s="17"/>
    </row>
    <row r="63" spans="1:24" ht="18" customHeight="1" x14ac:dyDescent="0.25">
      <c r="A63" s="7"/>
      <c r="B63" s="7"/>
      <c r="C63" s="7" t="s">
        <v>180</v>
      </c>
      <c r="D63" s="57">
        <f>SUM(H63:T63)</f>
        <v>5</v>
      </c>
      <c r="E63" s="38">
        <v>1</v>
      </c>
      <c r="F63" s="38">
        <v>2</v>
      </c>
      <c r="G63" s="9" t="s">
        <v>10</v>
      </c>
      <c r="H63" s="5">
        <f t="shared" ref="H63:H64" si="43">SUM(I63:J63)</f>
        <v>2</v>
      </c>
      <c r="I63" s="9" t="s">
        <v>10</v>
      </c>
      <c r="J63" s="20">
        <v>2</v>
      </c>
      <c r="K63" s="8">
        <f t="shared" ref="K63" si="44">SUM(L63:M63)</f>
        <v>0</v>
      </c>
      <c r="L63" s="9" t="s">
        <v>10</v>
      </c>
      <c r="M63" s="9" t="s">
        <v>10</v>
      </c>
      <c r="N63" s="8">
        <f>SUM(O63:V63)</f>
        <v>1</v>
      </c>
      <c r="O63" s="9" t="s">
        <v>10</v>
      </c>
      <c r="P63" s="9" t="s">
        <v>10</v>
      </c>
      <c r="Q63" s="9" t="s">
        <v>10</v>
      </c>
      <c r="R63" s="9" t="s">
        <v>10</v>
      </c>
      <c r="S63" s="9" t="s">
        <v>10</v>
      </c>
      <c r="T63" s="9" t="s">
        <v>10</v>
      </c>
      <c r="U63" s="10">
        <v>1</v>
      </c>
      <c r="V63" s="9" t="s">
        <v>10</v>
      </c>
      <c r="W63" s="9" t="s">
        <v>10</v>
      </c>
      <c r="X63" s="11" t="s">
        <v>10</v>
      </c>
    </row>
    <row r="64" spans="1:24" ht="22.5" customHeight="1" x14ac:dyDescent="0.25">
      <c r="A64" s="7"/>
      <c r="B64" s="7" t="s">
        <v>42</v>
      </c>
      <c r="C64" s="7"/>
      <c r="D64" s="39">
        <f>SUM(H64,K64,N64,W64,X64)</f>
        <v>26</v>
      </c>
      <c r="E64" s="38">
        <v>18</v>
      </c>
      <c r="F64" s="38">
        <v>8</v>
      </c>
      <c r="G64" s="9" t="s">
        <v>10</v>
      </c>
      <c r="H64" s="5">
        <f t="shared" si="43"/>
        <v>13</v>
      </c>
      <c r="I64" s="9">
        <v>5</v>
      </c>
      <c r="J64" s="18">
        <v>8</v>
      </c>
      <c r="K64" s="5">
        <f t="shared" ref="K64:K74" si="45">SUM(L64:M64)</f>
        <v>4</v>
      </c>
      <c r="L64" s="9" t="s">
        <v>10</v>
      </c>
      <c r="M64" s="18">
        <v>4</v>
      </c>
      <c r="N64" s="5">
        <f>SUM(O64:V64)</f>
        <v>1</v>
      </c>
      <c r="O64" s="9" t="s">
        <v>10</v>
      </c>
      <c r="P64" s="9" t="s">
        <v>10</v>
      </c>
      <c r="Q64" s="9" t="s">
        <v>10</v>
      </c>
      <c r="R64" s="9" t="s">
        <v>10</v>
      </c>
      <c r="S64" s="9" t="s">
        <v>10</v>
      </c>
      <c r="T64" s="9" t="s">
        <v>10</v>
      </c>
      <c r="U64" s="10">
        <v>1</v>
      </c>
      <c r="V64" s="9" t="s">
        <v>10</v>
      </c>
      <c r="W64" s="18">
        <v>8</v>
      </c>
      <c r="X64" s="11" t="s">
        <v>10</v>
      </c>
    </row>
    <row r="65" spans="1:24" ht="22.5" customHeight="1" x14ac:dyDescent="0.25">
      <c r="A65" s="7"/>
      <c r="B65" s="7" t="s">
        <v>43</v>
      </c>
      <c r="C65" s="7"/>
      <c r="D65" s="39"/>
      <c r="E65" s="38"/>
      <c r="F65" s="38"/>
      <c r="G65" s="38"/>
      <c r="H65" s="5"/>
      <c r="I65" s="9"/>
      <c r="J65" s="9"/>
      <c r="K65" s="5"/>
      <c r="L65" s="10"/>
      <c r="M65" s="9"/>
      <c r="N65" s="5"/>
      <c r="O65" s="9"/>
      <c r="P65" s="9"/>
      <c r="Q65" s="9"/>
      <c r="R65" s="9"/>
      <c r="S65" s="10"/>
      <c r="T65" s="10"/>
      <c r="U65" s="10"/>
      <c r="V65" s="10"/>
      <c r="W65" s="10"/>
      <c r="X65" s="17"/>
    </row>
    <row r="66" spans="1:24" ht="18" customHeight="1" x14ac:dyDescent="0.25">
      <c r="A66" s="7"/>
      <c r="B66" s="7"/>
      <c r="C66" s="7" t="s">
        <v>44</v>
      </c>
      <c r="D66" s="39">
        <f>SUM(H66,K66,N66,W66,X66)</f>
        <v>2</v>
      </c>
      <c r="E66" s="9" t="s">
        <v>10</v>
      </c>
      <c r="F66" s="38">
        <v>2</v>
      </c>
      <c r="G66" s="9" t="s">
        <v>10</v>
      </c>
      <c r="H66" s="5">
        <f t="shared" ref="H66:H71" si="46">SUM(I66:J66)</f>
        <v>2</v>
      </c>
      <c r="I66" s="9" t="s">
        <v>10</v>
      </c>
      <c r="J66" s="10">
        <v>2</v>
      </c>
      <c r="K66" s="8">
        <f t="shared" ref="K66" si="47">SUM(L66:M66)</f>
        <v>0</v>
      </c>
      <c r="L66" s="9" t="s">
        <v>10</v>
      </c>
      <c r="M66" s="9" t="s">
        <v>10</v>
      </c>
      <c r="N66" s="8">
        <f>SUM(O66:V66)</f>
        <v>0</v>
      </c>
      <c r="O66" s="9" t="s">
        <v>10</v>
      </c>
      <c r="P66" s="9" t="s">
        <v>10</v>
      </c>
      <c r="Q66" s="9" t="s">
        <v>10</v>
      </c>
      <c r="R66" s="9" t="s">
        <v>10</v>
      </c>
      <c r="S66" s="9" t="s">
        <v>10</v>
      </c>
      <c r="T66" s="9" t="s">
        <v>10</v>
      </c>
      <c r="U66" s="9" t="s">
        <v>10</v>
      </c>
      <c r="V66" s="9" t="s">
        <v>10</v>
      </c>
      <c r="W66" s="9" t="s">
        <v>10</v>
      </c>
      <c r="X66" s="11" t="s">
        <v>10</v>
      </c>
    </row>
    <row r="67" spans="1:24" ht="18" customHeight="1" x14ac:dyDescent="0.25">
      <c r="A67" s="12" t="s">
        <v>206</v>
      </c>
      <c r="B67" s="7"/>
      <c r="C67" s="7"/>
      <c r="D67" s="39"/>
      <c r="E67" s="9"/>
      <c r="F67" s="38"/>
      <c r="G67" s="9"/>
      <c r="H67" s="5"/>
      <c r="I67" s="9"/>
      <c r="J67" s="10"/>
      <c r="K67" s="5"/>
      <c r="L67" s="9"/>
      <c r="M67" s="9"/>
      <c r="N67" s="8"/>
      <c r="O67" s="9"/>
      <c r="P67" s="9"/>
      <c r="Q67" s="9"/>
      <c r="R67" s="9"/>
      <c r="S67" s="9"/>
      <c r="T67" s="9"/>
      <c r="U67" s="9"/>
      <c r="V67" s="9"/>
      <c r="W67" s="9"/>
      <c r="X67" s="11"/>
    </row>
    <row r="68" spans="1:24" ht="21.75" customHeight="1" x14ac:dyDescent="0.25">
      <c r="A68" s="7"/>
      <c r="B68" s="7" t="s">
        <v>45</v>
      </c>
      <c r="C68" s="1"/>
      <c r="D68" s="39">
        <f>SUM(H68,K68,N68,W68,X68)</f>
        <v>36</v>
      </c>
      <c r="E68" s="38">
        <v>25</v>
      </c>
      <c r="F68" s="38">
        <v>10</v>
      </c>
      <c r="G68" s="38">
        <v>1</v>
      </c>
      <c r="H68" s="5">
        <f t="shared" si="46"/>
        <v>25</v>
      </c>
      <c r="I68" s="9">
        <v>1</v>
      </c>
      <c r="J68" s="10">
        <v>24</v>
      </c>
      <c r="K68" s="8">
        <f t="shared" ref="K68" si="48">SUM(L68:M68)</f>
        <v>0</v>
      </c>
      <c r="L68" s="9" t="s">
        <v>10</v>
      </c>
      <c r="M68" s="9" t="s">
        <v>10</v>
      </c>
      <c r="N68" s="5">
        <f t="shared" ref="N68:N69" si="49">SUM(O68:V68)</f>
        <v>7</v>
      </c>
      <c r="O68" s="9" t="s">
        <v>10</v>
      </c>
      <c r="P68" s="9" t="s">
        <v>10</v>
      </c>
      <c r="Q68" s="9" t="s">
        <v>10</v>
      </c>
      <c r="R68" s="9">
        <v>6</v>
      </c>
      <c r="S68" s="9" t="s">
        <v>10</v>
      </c>
      <c r="T68" s="9" t="s">
        <v>10</v>
      </c>
      <c r="U68" s="10">
        <v>1</v>
      </c>
      <c r="V68" s="9" t="s">
        <v>10</v>
      </c>
      <c r="W68" s="9">
        <v>3</v>
      </c>
      <c r="X68" s="17">
        <v>1</v>
      </c>
    </row>
    <row r="69" spans="1:24" ht="22.5" customHeight="1" x14ac:dyDescent="0.25">
      <c r="A69" s="7"/>
      <c r="B69" s="7" t="s">
        <v>46</v>
      </c>
      <c r="C69" s="1"/>
      <c r="D69" s="39">
        <f>SUM(H69,K69,N69,W69,X69)</f>
        <v>165</v>
      </c>
      <c r="E69" s="38">
        <v>107</v>
      </c>
      <c r="F69" s="38">
        <v>57</v>
      </c>
      <c r="G69" s="38">
        <v>1</v>
      </c>
      <c r="H69" s="5">
        <f t="shared" si="46"/>
        <v>115</v>
      </c>
      <c r="I69" s="9">
        <v>9</v>
      </c>
      <c r="J69" s="10">
        <v>106</v>
      </c>
      <c r="K69" s="5">
        <f t="shared" si="45"/>
        <v>17</v>
      </c>
      <c r="L69" s="10">
        <v>3</v>
      </c>
      <c r="M69" s="9">
        <v>14</v>
      </c>
      <c r="N69" s="5">
        <f t="shared" si="49"/>
        <v>8</v>
      </c>
      <c r="O69" s="9" t="s">
        <v>10</v>
      </c>
      <c r="P69" s="9" t="s">
        <v>10</v>
      </c>
      <c r="Q69" s="9" t="s">
        <v>10</v>
      </c>
      <c r="R69" s="9">
        <v>1</v>
      </c>
      <c r="S69" s="9" t="s">
        <v>10</v>
      </c>
      <c r="T69" s="9" t="s">
        <v>10</v>
      </c>
      <c r="U69" s="10">
        <v>4</v>
      </c>
      <c r="V69" s="10">
        <v>3</v>
      </c>
      <c r="W69" s="9">
        <v>25</v>
      </c>
      <c r="X69" s="11" t="s">
        <v>10</v>
      </c>
    </row>
    <row r="70" spans="1:24" ht="22.5" customHeight="1" x14ac:dyDescent="0.25">
      <c r="A70" s="7"/>
      <c r="B70" s="7" t="s">
        <v>47</v>
      </c>
      <c r="C70" s="1"/>
      <c r="D70" s="39">
        <f>SUM(H70,K70,N70,W70,X70)</f>
        <v>25</v>
      </c>
      <c r="E70" s="38">
        <v>20</v>
      </c>
      <c r="F70" s="38">
        <v>5</v>
      </c>
      <c r="G70" s="9" t="s">
        <v>10</v>
      </c>
      <c r="H70" s="5">
        <f t="shared" si="46"/>
        <v>15</v>
      </c>
      <c r="I70" s="9" t="s">
        <v>10</v>
      </c>
      <c r="J70" s="10">
        <v>15</v>
      </c>
      <c r="K70" s="8">
        <f t="shared" si="45"/>
        <v>0</v>
      </c>
      <c r="L70" s="10" t="s">
        <v>10</v>
      </c>
      <c r="M70" s="20" t="s">
        <v>10</v>
      </c>
      <c r="N70" s="5">
        <f>SUM(O70:V70)</f>
        <v>3</v>
      </c>
      <c r="O70" s="9" t="s">
        <v>10</v>
      </c>
      <c r="P70" s="9" t="s">
        <v>10</v>
      </c>
      <c r="Q70" s="9" t="s">
        <v>10</v>
      </c>
      <c r="R70" s="10">
        <v>2</v>
      </c>
      <c r="S70" s="9" t="s">
        <v>10</v>
      </c>
      <c r="T70" s="9" t="s">
        <v>10</v>
      </c>
      <c r="U70" s="9" t="s">
        <v>10</v>
      </c>
      <c r="V70" s="10">
        <v>1</v>
      </c>
      <c r="W70" s="18">
        <v>7</v>
      </c>
      <c r="X70" s="11" t="s">
        <v>10</v>
      </c>
    </row>
    <row r="71" spans="1:24" ht="22.5" customHeight="1" x14ac:dyDescent="0.25">
      <c r="A71" s="7"/>
      <c r="B71" s="7" t="s">
        <v>48</v>
      </c>
      <c r="C71" s="1"/>
      <c r="D71" s="39">
        <f>SUM(H71,K71,N71,W71,X71)</f>
        <v>28</v>
      </c>
      <c r="E71" s="38">
        <v>18</v>
      </c>
      <c r="F71" s="38">
        <v>10</v>
      </c>
      <c r="G71" s="9" t="s">
        <v>10</v>
      </c>
      <c r="H71" s="5">
        <f t="shared" si="46"/>
        <v>14</v>
      </c>
      <c r="I71" s="9">
        <v>1</v>
      </c>
      <c r="J71" s="10">
        <v>13</v>
      </c>
      <c r="K71" s="5">
        <f t="shared" si="45"/>
        <v>2</v>
      </c>
      <c r="L71" s="9" t="s">
        <v>10</v>
      </c>
      <c r="M71" s="10">
        <v>2</v>
      </c>
      <c r="N71" s="5">
        <f>SUM(O71:V71)</f>
        <v>7</v>
      </c>
      <c r="O71" s="9" t="s">
        <v>10</v>
      </c>
      <c r="P71" s="9" t="s">
        <v>10</v>
      </c>
      <c r="Q71" s="9" t="s">
        <v>10</v>
      </c>
      <c r="R71" s="10">
        <v>2</v>
      </c>
      <c r="S71" s="10">
        <v>2</v>
      </c>
      <c r="T71" s="9" t="s">
        <v>10</v>
      </c>
      <c r="U71" s="9" t="s">
        <v>10</v>
      </c>
      <c r="V71" s="10">
        <v>3</v>
      </c>
      <c r="W71" s="10">
        <v>5</v>
      </c>
      <c r="X71" s="11" t="s">
        <v>10</v>
      </c>
    </row>
    <row r="72" spans="1:24" ht="21.75" customHeight="1" x14ac:dyDescent="0.25">
      <c r="A72" s="7"/>
      <c r="B72" s="7" t="s">
        <v>49</v>
      </c>
      <c r="C72" s="1"/>
      <c r="D72" s="39"/>
      <c r="E72" s="38"/>
      <c r="F72" s="38"/>
      <c r="G72" s="38"/>
      <c r="H72" s="5"/>
      <c r="I72" s="5"/>
      <c r="J72" s="9"/>
      <c r="K72" s="5"/>
      <c r="L72" s="9"/>
      <c r="M72" s="9"/>
      <c r="N72" s="5"/>
      <c r="O72" s="10"/>
      <c r="P72" s="10"/>
      <c r="Q72" s="10"/>
      <c r="R72" s="9"/>
      <c r="S72" s="9"/>
      <c r="T72" s="9"/>
      <c r="U72" s="9"/>
      <c r="V72" s="9"/>
      <c r="W72" s="10"/>
      <c r="X72" s="17"/>
    </row>
    <row r="73" spans="1:24" ht="18.75" customHeight="1" x14ac:dyDescent="0.25">
      <c r="A73" s="7"/>
      <c r="B73" s="1"/>
      <c r="C73" s="7" t="s">
        <v>50</v>
      </c>
      <c r="D73" s="39">
        <f>SUM(H73,K73,N73,W73,X73)</f>
        <v>20</v>
      </c>
      <c r="E73" s="38">
        <v>11</v>
      </c>
      <c r="F73" s="38">
        <v>9</v>
      </c>
      <c r="G73" s="9" t="s">
        <v>10</v>
      </c>
      <c r="H73" s="5">
        <f t="shared" ref="H73:H75" si="50">SUM(I73:J73)</f>
        <v>16</v>
      </c>
      <c r="I73" s="9" t="s">
        <v>10</v>
      </c>
      <c r="J73" s="20">
        <v>16</v>
      </c>
      <c r="K73" s="5">
        <f t="shared" si="45"/>
        <v>1</v>
      </c>
      <c r="L73" s="10">
        <v>1</v>
      </c>
      <c r="M73" s="9" t="s">
        <v>10</v>
      </c>
      <c r="N73" s="5">
        <f>SUM(O73:V73)</f>
        <v>3</v>
      </c>
      <c r="O73" s="9" t="s">
        <v>10</v>
      </c>
      <c r="P73" s="9" t="s">
        <v>10</v>
      </c>
      <c r="Q73" s="9" t="s">
        <v>10</v>
      </c>
      <c r="R73" s="9" t="s">
        <v>10</v>
      </c>
      <c r="S73" s="9" t="s">
        <v>10</v>
      </c>
      <c r="T73" s="9" t="s">
        <v>10</v>
      </c>
      <c r="U73" s="10">
        <v>3</v>
      </c>
      <c r="V73" s="9" t="s">
        <v>10</v>
      </c>
      <c r="W73" s="9" t="s">
        <v>10</v>
      </c>
      <c r="X73" s="11" t="s">
        <v>10</v>
      </c>
    </row>
    <row r="74" spans="1:24" ht="22.5" customHeight="1" x14ac:dyDescent="0.25">
      <c r="A74" s="7"/>
      <c r="B74" s="7" t="s">
        <v>181</v>
      </c>
      <c r="C74" s="7"/>
      <c r="D74" s="57">
        <f t="shared" ref="D74" si="51">SUM(H74:T74)</f>
        <v>7</v>
      </c>
      <c r="E74" s="38">
        <v>2</v>
      </c>
      <c r="F74" s="38">
        <v>2</v>
      </c>
      <c r="G74" s="9" t="s">
        <v>10</v>
      </c>
      <c r="H74" s="5">
        <f t="shared" si="50"/>
        <v>3</v>
      </c>
      <c r="I74" s="9" t="s">
        <v>10</v>
      </c>
      <c r="J74" s="20">
        <v>3</v>
      </c>
      <c r="K74" s="8">
        <f t="shared" si="45"/>
        <v>0</v>
      </c>
      <c r="L74" s="9" t="s">
        <v>10</v>
      </c>
      <c r="M74" s="9" t="s">
        <v>10</v>
      </c>
      <c r="N74" s="8">
        <f>SUM(O74:V74)</f>
        <v>1</v>
      </c>
      <c r="O74" s="9" t="s">
        <v>10</v>
      </c>
      <c r="P74" s="9" t="s">
        <v>10</v>
      </c>
      <c r="Q74" s="9" t="s">
        <v>10</v>
      </c>
      <c r="R74" s="9" t="s">
        <v>10</v>
      </c>
      <c r="S74" s="9" t="s">
        <v>10</v>
      </c>
      <c r="T74" s="9" t="s">
        <v>10</v>
      </c>
      <c r="U74" s="9" t="s">
        <v>10</v>
      </c>
      <c r="V74" s="10">
        <v>1</v>
      </c>
      <c r="W74" s="9" t="s">
        <v>10</v>
      </c>
      <c r="X74" s="11" t="s">
        <v>10</v>
      </c>
    </row>
    <row r="75" spans="1:24" ht="22.5" customHeight="1" x14ac:dyDescent="0.25">
      <c r="A75" s="7"/>
      <c r="B75" s="7" t="s">
        <v>51</v>
      </c>
      <c r="C75" s="1"/>
      <c r="D75" s="39">
        <f>SUM(H75,K75,N75,W75,X75)</f>
        <v>18</v>
      </c>
      <c r="E75" s="38">
        <v>9</v>
      </c>
      <c r="F75" s="38">
        <v>8</v>
      </c>
      <c r="G75" s="38">
        <v>1</v>
      </c>
      <c r="H75" s="5">
        <f t="shared" si="50"/>
        <v>11</v>
      </c>
      <c r="I75" s="9">
        <v>1</v>
      </c>
      <c r="J75" s="18">
        <v>10</v>
      </c>
      <c r="K75" s="8">
        <f>SUM(L75:M75)</f>
        <v>2</v>
      </c>
      <c r="L75" s="10">
        <v>1</v>
      </c>
      <c r="M75" s="10">
        <v>1</v>
      </c>
      <c r="N75" s="5">
        <f>SUM(O75:V75)</f>
        <v>3</v>
      </c>
      <c r="O75" s="9" t="s">
        <v>10</v>
      </c>
      <c r="P75" s="9" t="s">
        <v>10</v>
      </c>
      <c r="Q75" s="9" t="s">
        <v>10</v>
      </c>
      <c r="R75" s="20">
        <v>2</v>
      </c>
      <c r="S75" s="9" t="s">
        <v>10</v>
      </c>
      <c r="T75" s="9" t="s">
        <v>10</v>
      </c>
      <c r="U75" s="9" t="s">
        <v>10</v>
      </c>
      <c r="V75" s="10">
        <v>1</v>
      </c>
      <c r="W75" s="10">
        <v>2</v>
      </c>
      <c r="X75" s="11" t="s">
        <v>10</v>
      </c>
    </row>
    <row r="76" spans="1:24" ht="24.95" customHeight="1" x14ac:dyDescent="0.25">
      <c r="A76" s="12" t="s">
        <v>52</v>
      </c>
      <c r="B76" s="7"/>
      <c r="C76" s="7"/>
      <c r="D76" s="39">
        <f>SUM(H76,K76,N76,W76,X76)</f>
        <v>4277</v>
      </c>
      <c r="E76" s="39">
        <f>SUM(E77:E97)</f>
        <v>3949</v>
      </c>
      <c r="F76" s="39">
        <f>SUM(F77:F97)</f>
        <v>326</v>
      </c>
      <c r="G76" s="39">
        <f>SUM(G77:G97)</f>
        <v>2</v>
      </c>
      <c r="H76" s="5">
        <f>SUM(I76:J76)</f>
        <v>3726</v>
      </c>
      <c r="I76" s="5">
        <f>SUM(I79:I97)</f>
        <v>86</v>
      </c>
      <c r="J76" s="5">
        <f>SUM(J79:J97)</f>
        <v>3640</v>
      </c>
      <c r="K76" s="5">
        <f>SUM(K79:K97)</f>
        <v>52</v>
      </c>
      <c r="L76" s="5">
        <f>SUM(L79:L97)</f>
        <v>12</v>
      </c>
      <c r="M76" s="5">
        <f>SUM(M79:M97)</f>
        <v>40</v>
      </c>
      <c r="N76" s="5">
        <f>SUM(O76:V76)</f>
        <v>124</v>
      </c>
      <c r="O76" s="5">
        <f t="shared" ref="O76:X76" si="52">SUM(O79:O97)</f>
        <v>9</v>
      </c>
      <c r="P76" s="8">
        <f t="shared" si="52"/>
        <v>0</v>
      </c>
      <c r="Q76" s="8">
        <f t="shared" si="52"/>
        <v>0</v>
      </c>
      <c r="R76" s="5">
        <f t="shared" si="52"/>
        <v>21</v>
      </c>
      <c r="S76" s="8">
        <f t="shared" si="52"/>
        <v>0</v>
      </c>
      <c r="T76" s="8">
        <f t="shared" si="52"/>
        <v>0</v>
      </c>
      <c r="U76" s="5">
        <f t="shared" si="52"/>
        <v>69</v>
      </c>
      <c r="V76" s="5">
        <f t="shared" si="52"/>
        <v>25</v>
      </c>
      <c r="W76" s="5">
        <f t="shared" si="52"/>
        <v>373</v>
      </c>
      <c r="X76" s="6">
        <f t="shared" si="52"/>
        <v>2</v>
      </c>
    </row>
    <row r="77" spans="1:24" ht="22.5" customHeight="1" x14ac:dyDescent="0.25">
      <c r="A77" s="12"/>
      <c r="B77" s="7" t="s">
        <v>139</v>
      </c>
      <c r="C77" s="44"/>
      <c r="D77" s="5" t="s">
        <v>13</v>
      </c>
      <c r="E77" s="9"/>
      <c r="F77" s="9"/>
      <c r="G77" s="9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6"/>
    </row>
    <row r="78" spans="1:24" ht="18.75" customHeight="1" x14ac:dyDescent="0.25">
      <c r="A78" s="12"/>
      <c r="B78" s="7"/>
      <c r="C78" s="44" t="s">
        <v>138</v>
      </c>
      <c r="D78" s="5"/>
      <c r="E78" s="9"/>
      <c r="F78" s="9"/>
      <c r="G78" s="9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6"/>
    </row>
    <row r="79" spans="1:24" ht="18.75" customHeight="1" x14ac:dyDescent="0.25">
      <c r="A79" s="12"/>
      <c r="B79" s="7"/>
      <c r="C79" s="44" t="s">
        <v>137</v>
      </c>
      <c r="D79" s="5">
        <f>SUM(H79,K79,N79,W79,X79)</f>
        <v>9</v>
      </c>
      <c r="E79" s="9">
        <v>8</v>
      </c>
      <c r="F79" s="9">
        <v>1</v>
      </c>
      <c r="G79" s="9" t="s">
        <v>10</v>
      </c>
      <c r="H79" s="5">
        <f t="shared" ref="H79:H82" si="53">SUM(I79:J79)</f>
        <v>9</v>
      </c>
      <c r="I79" s="9" t="s">
        <v>10</v>
      </c>
      <c r="J79" s="9">
        <v>9</v>
      </c>
      <c r="K79" s="8">
        <f>SUM(L79:M79)</f>
        <v>0</v>
      </c>
      <c r="L79" s="9" t="s">
        <v>10</v>
      </c>
      <c r="M79" s="9" t="s">
        <v>10</v>
      </c>
      <c r="N79" s="8">
        <f>SUM(O79:V79)</f>
        <v>0</v>
      </c>
      <c r="O79" s="9" t="s">
        <v>10</v>
      </c>
      <c r="P79" s="9" t="s">
        <v>10</v>
      </c>
      <c r="Q79" s="9" t="s">
        <v>10</v>
      </c>
      <c r="R79" s="9" t="s">
        <v>10</v>
      </c>
      <c r="S79" s="9" t="s">
        <v>10</v>
      </c>
      <c r="T79" s="9" t="s">
        <v>10</v>
      </c>
      <c r="U79" s="9" t="s">
        <v>10</v>
      </c>
      <c r="V79" s="9" t="s">
        <v>10</v>
      </c>
      <c r="W79" s="9" t="s">
        <v>10</v>
      </c>
      <c r="X79" s="11" t="s">
        <v>10</v>
      </c>
    </row>
    <row r="80" spans="1:24" ht="22.5" customHeight="1" x14ac:dyDescent="0.25">
      <c r="A80" s="7"/>
      <c r="B80" s="7" t="s">
        <v>53</v>
      </c>
      <c r="C80" s="1"/>
      <c r="D80" s="5">
        <f>SUM(H80,K80,N80,W80,X80)</f>
        <v>206</v>
      </c>
      <c r="E80" s="9">
        <v>191</v>
      </c>
      <c r="F80" s="9">
        <v>15</v>
      </c>
      <c r="G80" s="9" t="s">
        <v>10</v>
      </c>
      <c r="H80" s="5">
        <f t="shared" si="53"/>
        <v>199</v>
      </c>
      <c r="I80" s="9">
        <v>16</v>
      </c>
      <c r="J80" s="18">
        <v>183</v>
      </c>
      <c r="K80" s="8">
        <f t="shared" ref="K80:K81" si="54">SUM(L80:M80)</f>
        <v>3</v>
      </c>
      <c r="L80" s="9" t="s">
        <v>10</v>
      </c>
      <c r="M80" s="10">
        <v>3</v>
      </c>
      <c r="N80" s="5">
        <f>SUM(O80:V80)</f>
        <v>3</v>
      </c>
      <c r="O80" s="10">
        <v>2</v>
      </c>
      <c r="P80" s="9" t="s">
        <v>10</v>
      </c>
      <c r="Q80" s="9" t="s">
        <v>10</v>
      </c>
      <c r="R80" s="10">
        <v>1</v>
      </c>
      <c r="S80" s="9" t="s">
        <v>10</v>
      </c>
      <c r="T80" s="9" t="s">
        <v>10</v>
      </c>
      <c r="U80" s="9" t="s">
        <v>10</v>
      </c>
      <c r="V80" s="9" t="s">
        <v>10</v>
      </c>
      <c r="W80" s="18">
        <v>1</v>
      </c>
      <c r="X80" s="11" t="s">
        <v>10</v>
      </c>
    </row>
    <row r="81" spans="1:24" ht="22.5" customHeight="1" x14ac:dyDescent="0.25">
      <c r="A81" s="7"/>
      <c r="B81" s="7" t="s">
        <v>182</v>
      </c>
      <c r="C81" s="1"/>
      <c r="D81" s="5">
        <f t="shared" ref="D81:D82" si="55">SUM(H81,K81,N81,W81,X81)</f>
        <v>2</v>
      </c>
      <c r="E81" s="9">
        <v>2</v>
      </c>
      <c r="F81" s="9" t="s">
        <v>10</v>
      </c>
      <c r="G81" s="9" t="s">
        <v>10</v>
      </c>
      <c r="H81" s="5">
        <f t="shared" si="53"/>
        <v>2</v>
      </c>
      <c r="I81" s="9"/>
      <c r="J81" s="18">
        <v>2</v>
      </c>
      <c r="K81" s="8">
        <f t="shared" si="54"/>
        <v>0</v>
      </c>
      <c r="L81" s="9" t="s">
        <v>10</v>
      </c>
      <c r="M81" s="9" t="s">
        <v>10</v>
      </c>
      <c r="N81" s="8">
        <f t="shared" ref="N81:N82" si="56">SUM(O81:V81)</f>
        <v>0</v>
      </c>
      <c r="O81" s="9" t="s">
        <v>10</v>
      </c>
      <c r="P81" s="9" t="s">
        <v>10</v>
      </c>
      <c r="Q81" s="9" t="s">
        <v>10</v>
      </c>
      <c r="R81" s="9" t="s">
        <v>10</v>
      </c>
      <c r="S81" s="9" t="s">
        <v>10</v>
      </c>
      <c r="T81" s="9" t="s">
        <v>10</v>
      </c>
      <c r="U81" s="9" t="s">
        <v>10</v>
      </c>
      <c r="V81" s="9" t="s">
        <v>10</v>
      </c>
      <c r="W81" s="9" t="s">
        <v>10</v>
      </c>
      <c r="X81" s="11" t="s">
        <v>10</v>
      </c>
    </row>
    <row r="82" spans="1:24" ht="22.5" customHeight="1" x14ac:dyDescent="0.25">
      <c r="A82" s="7"/>
      <c r="B82" s="23" t="s">
        <v>54</v>
      </c>
      <c r="C82" s="1"/>
      <c r="D82" s="5">
        <f t="shared" si="55"/>
        <v>306</v>
      </c>
      <c r="E82" s="9">
        <v>286</v>
      </c>
      <c r="F82" s="9">
        <v>20</v>
      </c>
      <c r="G82" s="9" t="s">
        <v>10</v>
      </c>
      <c r="H82" s="5">
        <f t="shared" si="53"/>
        <v>304</v>
      </c>
      <c r="I82" s="9">
        <v>4</v>
      </c>
      <c r="J82" s="18">
        <v>300</v>
      </c>
      <c r="K82" s="8">
        <f>SUM(L82:M82)</f>
        <v>1</v>
      </c>
      <c r="L82" s="9" t="s">
        <v>10</v>
      </c>
      <c r="M82" s="10">
        <v>1</v>
      </c>
      <c r="N82" s="8">
        <f t="shared" si="56"/>
        <v>0</v>
      </c>
      <c r="O82" s="9" t="s">
        <v>10</v>
      </c>
      <c r="P82" s="9" t="s">
        <v>10</v>
      </c>
      <c r="Q82" s="9" t="s">
        <v>10</v>
      </c>
      <c r="R82" s="9" t="s">
        <v>10</v>
      </c>
      <c r="S82" s="9" t="s">
        <v>10</v>
      </c>
      <c r="T82" s="9" t="s">
        <v>10</v>
      </c>
      <c r="U82" s="9" t="s">
        <v>10</v>
      </c>
      <c r="V82" s="9" t="s">
        <v>10</v>
      </c>
      <c r="W82" s="18">
        <v>1</v>
      </c>
      <c r="X82" s="11" t="s">
        <v>10</v>
      </c>
    </row>
    <row r="83" spans="1:24" ht="22.5" customHeight="1" x14ac:dyDescent="0.25">
      <c r="A83" s="7"/>
      <c r="B83" s="23" t="s">
        <v>55</v>
      </c>
      <c r="C83" s="1"/>
      <c r="D83" s="5"/>
      <c r="E83" s="9"/>
      <c r="F83" s="9"/>
      <c r="G83" s="9"/>
      <c r="H83" s="5"/>
      <c r="I83" s="5"/>
      <c r="J83" s="9"/>
      <c r="K83" s="5"/>
      <c r="L83" s="14"/>
      <c r="M83" s="9"/>
      <c r="N83" s="5"/>
      <c r="O83" s="5"/>
      <c r="P83" s="5"/>
      <c r="Q83" s="5"/>
      <c r="R83" s="5"/>
      <c r="S83" s="5"/>
      <c r="T83" s="5"/>
      <c r="U83" s="5"/>
      <c r="V83" s="5"/>
      <c r="W83" s="5"/>
      <c r="X83" s="6"/>
    </row>
    <row r="84" spans="1:24" ht="19.5" customHeight="1" x14ac:dyDescent="0.25">
      <c r="A84" s="7"/>
      <c r="B84" s="1"/>
      <c r="C84" s="12" t="s">
        <v>56</v>
      </c>
      <c r="D84" s="5">
        <f t="shared" ref="D84:D94" si="57">SUM(H84,K84,N84,W84,X84)</f>
        <v>3</v>
      </c>
      <c r="E84" s="9">
        <v>3</v>
      </c>
      <c r="F84" s="9" t="s">
        <v>10</v>
      </c>
      <c r="G84" s="9" t="s">
        <v>10</v>
      </c>
      <c r="H84" s="5">
        <f t="shared" ref="H84:H85" si="58">SUM(I84:J84)</f>
        <v>3</v>
      </c>
      <c r="I84" s="9" t="s">
        <v>10</v>
      </c>
      <c r="J84" s="10">
        <v>3</v>
      </c>
      <c r="K84" s="8">
        <f t="shared" ref="K84:K97" si="59">SUM(L84:M84)</f>
        <v>0</v>
      </c>
      <c r="L84" s="9" t="s">
        <v>10</v>
      </c>
      <c r="M84" s="9" t="s">
        <v>10</v>
      </c>
      <c r="N84" s="8">
        <f t="shared" ref="N84:N88" si="60">SUM(O84:V84)</f>
        <v>0</v>
      </c>
      <c r="O84" s="9" t="s">
        <v>10</v>
      </c>
      <c r="P84" s="9" t="s">
        <v>10</v>
      </c>
      <c r="Q84" s="9" t="s">
        <v>10</v>
      </c>
      <c r="R84" s="9" t="s">
        <v>10</v>
      </c>
      <c r="S84" s="9" t="s">
        <v>10</v>
      </c>
      <c r="T84" s="9" t="s">
        <v>10</v>
      </c>
      <c r="U84" s="9" t="s">
        <v>10</v>
      </c>
      <c r="V84" s="9" t="s">
        <v>10</v>
      </c>
      <c r="W84" s="9" t="s">
        <v>10</v>
      </c>
      <c r="X84" s="11" t="s">
        <v>10</v>
      </c>
    </row>
    <row r="85" spans="1:24" ht="22.5" customHeight="1" x14ac:dyDescent="0.25">
      <c r="A85" s="7"/>
      <c r="B85" s="25" t="s">
        <v>57</v>
      </c>
      <c r="C85" s="12"/>
      <c r="D85" s="5">
        <f t="shared" si="57"/>
        <v>2</v>
      </c>
      <c r="E85" s="9">
        <f t="shared" ref="E85" si="61">SUM(I85,L85,O85,X85,Y85)</f>
        <v>1</v>
      </c>
      <c r="F85" s="9">
        <f t="shared" ref="F85" si="62">SUM(J85,M85,P85,Y85,Z85)</f>
        <v>1</v>
      </c>
      <c r="G85" s="9" t="s">
        <v>10</v>
      </c>
      <c r="H85" s="5">
        <f t="shared" si="58"/>
        <v>2</v>
      </c>
      <c r="I85" s="9">
        <v>1</v>
      </c>
      <c r="J85" s="10">
        <v>1</v>
      </c>
      <c r="K85" s="8">
        <f t="shared" si="59"/>
        <v>0</v>
      </c>
      <c r="L85" s="9" t="s">
        <v>10</v>
      </c>
      <c r="M85" s="9" t="s">
        <v>10</v>
      </c>
      <c r="N85" s="8">
        <f t="shared" si="60"/>
        <v>0</v>
      </c>
      <c r="O85" s="9" t="s">
        <v>10</v>
      </c>
      <c r="P85" s="9" t="s">
        <v>10</v>
      </c>
      <c r="Q85" s="9" t="s">
        <v>10</v>
      </c>
      <c r="R85" s="9" t="s">
        <v>10</v>
      </c>
      <c r="S85" s="9" t="s">
        <v>10</v>
      </c>
      <c r="T85" s="9" t="s">
        <v>10</v>
      </c>
      <c r="U85" s="9" t="s">
        <v>10</v>
      </c>
      <c r="V85" s="9" t="s">
        <v>10</v>
      </c>
      <c r="W85" s="9" t="s">
        <v>10</v>
      </c>
      <c r="X85" s="11" t="s">
        <v>10</v>
      </c>
    </row>
    <row r="86" spans="1:24" ht="22.5" customHeight="1" x14ac:dyDescent="0.25">
      <c r="A86" s="7"/>
      <c r="B86" s="23" t="s">
        <v>183</v>
      </c>
      <c r="C86" s="12"/>
      <c r="D86" s="5"/>
      <c r="E86" s="5"/>
      <c r="F86" s="5"/>
      <c r="G86" s="5"/>
      <c r="H86" s="5"/>
      <c r="I86" s="9"/>
      <c r="J86" s="10"/>
      <c r="K86" s="8">
        <f t="shared" si="59"/>
        <v>0</v>
      </c>
      <c r="L86" s="9" t="s">
        <v>10</v>
      </c>
      <c r="M86" s="9" t="s">
        <v>10</v>
      </c>
      <c r="N86" s="8">
        <f t="shared" si="60"/>
        <v>0</v>
      </c>
      <c r="O86" s="9" t="s">
        <v>10</v>
      </c>
      <c r="P86" s="9" t="s">
        <v>10</v>
      </c>
      <c r="Q86" s="9" t="s">
        <v>10</v>
      </c>
      <c r="R86" s="9" t="s">
        <v>10</v>
      </c>
      <c r="S86" s="9" t="s">
        <v>10</v>
      </c>
      <c r="T86" s="9" t="s">
        <v>10</v>
      </c>
      <c r="U86" s="9" t="s">
        <v>10</v>
      </c>
      <c r="V86" s="9" t="s">
        <v>10</v>
      </c>
      <c r="W86" s="9" t="s">
        <v>10</v>
      </c>
      <c r="X86" s="11" t="s">
        <v>10</v>
      </c>
    </row>
    <row r="87" spans="1:24" ht="18" customHeight="1" x14ac:dyDescent="0.25">
      <c r="A87" s="7"/>
      <c r="B87" s="23"/>
      <c r="C87" s="12" t="s">
        <v>184</v>
      </c>
      <c r="D87" s="5">
        <f t="shared" si="57"/>
        <v>3</v>
      </c>
      <c r="E87" s="9">
        <v>3</v>
      </c>
      <c r="F87" s="9" t="s">
        <v>10</v>
      </c>
      <c r="G87" s="9" t="s">
        <v>10</v>
      </c>
      <c r="H87" s="8">
        <f t="shared" ref="H87:H94" si="63">SUM(I87:J87)</f>
        <v>0</v>
      </c>
      <c r="I87" s="9" t="s">
        <v>10</v>
      </c>
      <c r="J87" s="10" t="s">
        <v>10</v>
      </c>
      <c r="K87" s="8">
        <f t="shared" si="59"/>
        <v>0</v>
      </c>
      <c r="L87" s="9" t="s">
        <v>10</v>
      </c>
      <c r="M87" s="9" t="s">
        <v>10</v>
      </c>
      <c r="N87" s="8">
        <f t="shared" si="60"/>
        <v>0</v>
      </c>
      <c r="O87" s="9" t="s">
        <v>10</v>
      </c>
      <c r="P87" s="9" t="s">
        <v>10</v>
      </c>
      <c r="Q87" s="9" t="s">
        <v>10</v>
      </c>
      <c r="R87" s="9" t="s">
        <v>10</v>
      </c>
      <c r="S87" s="9" t="s">
        <v>10</v>
      </c>
      <c r="T87" s="9" t="s">
        <v>10</v>
      </c>
      <c r="U87" s="9" t="s">
        <v>10</v>
      </c>
      <c r="V87" s="9" t="s">
        <v>10</v>
      </c>
      <c r="W87" s="10">
        <v>3</v>
      </c>
      <c r="X87" s="11" t="s">
        <v>10</v>
      </c>
    </row>
    <row r="88" spans="1:24" ht="22.5" customHeight="1" x14ac:dyDescent="0.25">
      <c r="A88" s="7"/>
      <c r="B88" s="7" t="s">
        <v>58</v>
      </c>
      <c r="C88" s="1"/>
      <c r="D88" s="5">
        <f t="shared" si="57"/>
        <v>26</v>
      </c>
      <c r="E88" s="9">
        <v>21</v>
      </c>
      <c r="F88" s="9">
        <v>5</v>
      </c>
      <c r="G88" s="9" t="s">
        <v>10</v>
      </c>
      <c r="H88" s="5">
        <f t="shared" si="63"/>
        <v>12</v>
      </c>
      <c r="I88" s="9">
        <v>1</v>
      </c>
      <c r="J88" s="10">
        <v>11</v>
      </c>
      <c r="K88" s="5">
        <f t="shared" si="59"/>
        <v>4</v>
      </c>
      <c r="L88" s="9" t="s">
        <v>10</v>
      </c>
      <c r="M88" s="10">
        <v>4</v>
      </c>
      <c r="N88" s="8">
        <f t="shared" si="60"/>
        <v>0</v>
      </c>
      <c r="O88" s="9" t="s">
        <v>10</v>
      </c>
      <c r="P88" s="9" t="s">
        <v>10</v>
      </c>
      <c r="Q88" s="9" t="s">
        <v>10</v>
      </c>
      <c r="R88" s="9" t="s">
        <v>10</v>
      </c>
      <c r="S88" s="9" t="s">
        <v>10</v>
      </c>
      <c r="T88" s="9" t="s">
        <v>10</v>
      </c>
      <c r="U88" s="9" t="s">
        <v>10</v>
      </c>
      <c r="V88" s="9" t="s">
        <v>10</v>
      </c>
      <c r="W88" s="10">
        <v>10</v>
      </c>
      <c r="X88" s="11" t="s">
        <v>10</v>
      </c>
    </row>
    <row r="89" spans="1:24" ht="22.5" customHeight="1" x14ac:dyDescent="0.25">
      <c r="A89" s="7"/>
      <c r="B89" s="12" t="s">
        <v>185</v>
      </c>
      <c r="C89" s="7"/>
      <c r="D89" s="57">
        <f>SUM(H89:T89)</f>
        <v>760</v>
      </c>
      <c r="E89" s="9">
        <v>386</v>
      </c>
      <c r="F89" s="9">
        <v>17</v>
      </c>
      <c r="G89" s="9" t="s">
        <v>10</v>
      </c>
      <c r="H89" s="5">
        <f t="shared" si="63"/>
        <v>359</v>
      </c>
      <c r="I89" s="47">
        <v>10</v>
      </c>
      <c r="J89" s="10">
        <v>349</v>
      </c>
      <c r="K89" s="5">
        <f t="shared" si="59"/>
        <v>15</v>
      </c>
      <c r="L89" s="10">
        <v>5</v>
      </c>
      <c r="M89" s="10">
        <v>10</v>
      </c>
      <c r="N89" s="5">
        <f t="shared" ref="N89" si="64">SUM(O89:V89)</f>
        <v>10</v>
      </c>
      <c r="O89" s="9" t="s">
        <v>10</v>
      </c>
      <c r="P89" s="9" t="s">
        <v>10</v>
      </c>
      <c r="Q89" s="9" t="s">
        <v>10</v>
      </c>
      <c r="R89" s="10">
        <v>2</v>
      </c>
      <c r="S89" s="9" t="s">
        <v>10</v>
      </c>
      <c r="T89" s="9" t="s">
        <v>10</v>
      </c>
      <c r="U89" s="10">
        <v>7</v>
      </c>
      <c r="V89" s="10">
        <v>1</v>
      </c>
      <c r="W89" s="10">
        <v>19</v>
      </c>
      <c r="X89" s="11" t="s">
        <v>10</v>
      </c>
    </row>
    <row r="90" spans="1:24" ht="22.5" customHeight="1" x14ac:dyDescent="0.25">
      <c r="A90" s="7"/>
      <c r="B90" s="12" t="s">
        <v>59</v>
      </c>
      <c r="C90" s="7"/>
      <c r="D90" s="5">
        <f t="shared" si="57"/>
        <v>2477</v>
      </c>
      <c r="E90" s="38">
        <v>2271</v>
      </c>
      <c r="F90" s="38">
        <v>204</v>
      </c>
      <c r="G90" s="38">
        <v>2</v>
      </c>
      <c r="H90" s="5">
        <f t="shared" si="63"/>
        <v>2054</v>
      </c>
      <c r="I90" s="9">
        <v>29</v>
      </c>
      <c r="J90" s="26">
        <v>2025</v>
      </c>
      <c r="K90" s="5">
        <f t="shared" si="59"/>
        <v>22</v>
      </c>
      <c r="L90" s="18">
        <v>5</v>
      </c>
      <c r="M90" s="18">
        <v>17</v>
      </c>
      <c r="N90" s="5">
        <f>SUM(O90:V90)</f>
        <v>91</v>
      </c>
      <c r="O90" s="18">
        <v>3</v>
      </c>
      <c r="P90" s="9" t="s">
        <v>10</v>
      </c>
      <c r="Q90" s="9" t="s">
        <v>10</v>
      </c>
      <c r="R90" s="18">
        <v>14</v>
      </c>
      <c r="S90" s="9" t="s">
        <v>10</v>
      </c>
      <c r="T90" s="9" t="s">
        <v>10</v>
      </c>
      <c r="U90" s="18">
        <v>59</v>
      </c>
      <c r="V90" s="18">
        <v>15</v>
      </c>
      <c r="W90" s="18">
        <v>308</v>
      </c>
      <c r="X90" s="31">
        <v>2</v>
      </c>
    </row>
    <row r="91" spans="1:24" ht="21.75" customHeight="1" x14ac:dyDescent="0.25">
      <c r="A91" s="7"/>
      <c r="B91" s="12" t="s">
        <v>60</v>
      </c>
      <c r="C91" s="7"/>
      <c r="D91" s="5">
        <f t="shared" si="57"/>
        <v>191</v>
      </c>
      <c r="E91" s="9">
        <v>273</v>
      </c>
      <c r="F91" s="9">
        <v>21</v>
      </c>
      <c r="G91" s="9" t="s">
        <v>10</v>
      </c>
      <c r="H91" s="5">
        <f t="shared" si="63"/>
        <v>163</v>
      </c>
      <c r="I91" s="9">
        <v>1</v>
      </c>
      <c r="J91" s="18">
        <v>162</v>
      </c>
      <c r="K91" s="5">
        <f t="shared" si="59"/>
        <v>5</v>
      </c>
      <c r="L91" s="10">
        <v>1</v>
      </c>
      <c r="M91" s="18">
        <v>4</v>
      </c>
      <c r="N91" s="5">
        <f>SUM(O91:V91)</f>
        <v>13</v>
      </c>
      <c r="O91" s="10">
        <v>3</v>
      </c>
      <c r="P91" s="9" t="s">
        <v>10</v>
      </c>
      <c r="Q91" s="9" t="s">
        <v>10</v>
      </c>
      <c r="R91" s="10">
        <v>2</v>
      </c>
      <c r="S91" s="9" t="s">
        <v>10</v>
      </c>
      <c r="T91" s="9" t="s">
        <v>10</v>
      </c>
      <c r="U91" s="18">
        <v>2</v>
      </c>
      <c r="V91" s="18">
        <v>6</v>
      </c>
      <c r="W91" s="18">
        <v>10</v>
      </c>
      <c r="X91" s="11" t="s">
        <v>10</v>
      </c>
    </row>
    <row r="92" spans="1:24" ht="21.75" customHeight="1" x14ac:dyDescent="0.25">
      <c r="A92" s="7"/>
      <c r="B92" s="12" t="s">
        <v>61</v>
      </c>
      <c r="C92" s="7"/>
      <c r="D92" s="5">
        <f t="shared" si="57"/>
        <v>270</v>
      </c>
      <c r="E92" s="9">
        <v>161</v>
      </c>
      <c r="F92" s="9">
        <v>6</v>
      </c>
      <c r="G92" s="9" t="s">
        <v>10</v>
      </c>
      <c r="H92" s="5">
        <f t="shared" si="63"/>
        <v>266</v>
      </c>
      <c r="I92" s="9">
        <v>10</v>
      </c>
      <c r="J92" s="14">
        <v>256</v>
      </c>
      <c r="K92" s="8">
        <f t="shared" si="59"/>
        <v>0</v>
      </c>
      <c r="L92" s="9" t="s">
        <v>10</v>
      </c>
      <c r="M92" s="9" t="s">
        <v>10</v>
      </c>
      <c r="N92" s="8">
        <f t="shared" ref="N92:N93" si="65">SUM(O92:V92)</f>
        <v>0</v>
      </c>
      <c r="O92" s="9" t="s">
        <v>10</v>
      </c>
      <c r="P92" s="9" t="s">
        <v>10</v>
      </c>
      <c r="Q92" s="9" t="s">
        <v>10</v>
      </c>
      <c r="R92" s="9" t="s">
        <v>10</v>
      </c>
      <c r="S92" s="9" t="s">
        <v>10</v>
      </c>
      <c r="T92" s="9" t="s">
        <v>10</v>
      </c>
      <c r="U92" s="9" t="s">
        <v>10</v>
      </c>
      <c r="V92" s="9" t="s">
        <v>10</v>
      </c>
      <c r="W92" s="18">
        <v>4</v>
      </c>
      <c r="X92" s="11" t="s">
        <v>10</v>
      </c>
    </row>
    <row r="93" spans="1:24" ht="22.5" customHeight="1" x14ac:dyDescent="0.25">
      <c r="A93" s="7"/>
      <c r="B93" s="12" t="s">
        <v>186</v>
      </c>
      <c r="C93" s="7"/>
      <c r="D93" s="5">
        <f t="shared" si="57"/>
        <v>2</v>
      </c>
      <c r="E93" s="9">
        <v>2</v>
      </c>
      <c r="F93" s="9" t="s">
        <v>10</v>
      </c>
      <c r="G93" s="9" t="s">
        <v>10</v>
      </c>
      <c r="H93" s="5">
        <f t="shared" si="63"/>
        <v>2</v>
      </c>
      <c r="I93" s="9" t="s">
        <v>10</v>
      </c>
      <c r="J93" s="14">
        <v>2</v>
      </c>
      <c r="K93" s="8">
        <f t="shared" si="59"/>
        <v>0</v>
      </c>
      <c r="L93" s="9" t="s">
        <v>10</v>
      </c>
      <c r="M93" s="9" t="s">
        <v>10</v>
      </c>
      <c r="N93" s="8">
        <f t="shared" si="65"/>
        <v>0</v>
      </c>
      <c r="O93" s="9" t="s">
        <v>10</v>
      </c>
      <c r="P93" s="9" t="s">
        <v>10</v>
      </c>
      <c r="Q93" s="9" t="s">
        <v>10</v>
      </c>
      <c r="R93" s="9" t="s">
        <v>10</v>
      </c>
      <c r="S93" s="9" t="s">
        <v>10</v>
      </c>
      <c r="T93" s="9" t="s">
        <v>10</v>
      </c>
      <c r="U93" s="9" t="s">
        <v>10</v>
      </c>
      <c r="V93" s="9" t="s">
        <v>10</v>
      </c>
      <c r="W93" s="18"/>
      <c r="X93" s="11" t="s">
        <v>10</v>
      </c>
    </row>
    <row r="94" spans="1:24" ht="23.25" customHeight="1" x14ac:dyDescent="0.25">
      <c r="A94" s="7"/>
      <c r="B94" s="12" t="s">
        <v>62</v>
      </c>
      <c r="C94" s="7"/>
      <c r="D94" s="5">
        <f t="shared" si="57"/>
        <v>233</v>
      </c>
      <c r="E94" s="38">
        <v>204</v>
      </c>
      <c r="F94" s="38">
        <v>29</v>
      </c>
      <c r="G94" s="9" t="s">
        <v>10</v>
      </c>
      <c r="H94" s="5">
        <f t="shared" si="63"/>
        <v>223</v>
      </c>
      <c r="I94" s="9">
        <v>13</v>
      </c>
      <c r="J94" s="18">
        <v>210</v>
      </c>
      <c r="K94" s="5">
        <f t="shared" si="59"/>
        <v>2</v>
      </c>
      <c r="L94" s="10">
        <v>1</v>
      </c>
      <c r="M94" s="20">
        <v>1</v>
      </c>
      <c r="N94" s="5">
        <f>SUM(O94:V94)</f>
        <v>2</v>
      </c>
      <c r="O94" s="10">
        <v>1</v>
      </c>
      <c r="P94" s="9" t="s">
        <v>10</v>
      </c>
      <c r="Q94" s="9" t="s">
        <v>10</v>
      </c>
      <c r="R94" s="9" t="s">
        <v>10</v>
      </c>
      <c r="S94" s="9" t="s">
        <v>10</v>
      </c>
      <c r="T94" s="9" t="s">
        <v>10</v>
      </c>
      <c r="U94" s="9" t="s">
        <v>10</v>
      </c>
      <c r="V94" s="10">
        <v>1</v>
      </c>
      <c r="W94" s="18">
        <v>6</v>
      </c>
      <c r="X94" s="11" t="s">
        <v>10</v>
      </c>
    </row>
    <row r="95" spans="1:24" ht="22.5" customHeight="1" x14ac:dyDescent="0.25">
      <c r="A95" s="7"/>
      <c r="B95" s="12" t="s">
        <v>63</v>
      </c>
      <c r="C95" s="7"/>
      <c r="D95" s="5">
        <f t="shared" ref="D95:D110" si="66">SUM(H95,K95,N95,W95,X95)</f>
        <v>122</v>
      </c>
      <c r="E95" s="9">
        <v>116</v>
      </c>
      <c r="F95" s="9">
        <v>6</v>
      </c>
      <c r="G95" s="9" t="s">
        <v>10</v>
      </c>
      <c r="H95" s="5">
        <f t="shared" ref="H95:H107" si="67">SUM(I95:J95)</f>
        <v>112</v>
      </c>
      <c r="I95" s="9" t="s">
        <v>10</v>
      </c>
      <c r="J95" s="10">
        <v>112</v>
      </c>
      <c r="K95" s="8">
        <f t="shared" si="59"/>
        <v>0</v>
      </c>
      <c r="L95" s="9" t="s">
        <v>10</v>
      </c>
      <c r="M95" s="9" t="s">
        <v>10</v>
      </c>
      <c r="N95" s="5">
        <f t="shared" ref="N95:N97" si="68">SUM(O95:V95)</f>
        <v>1</v>
      </c>
      <c r="O95" s="9" t="s">
        <v>10</v>
      </c>
      <c r="P95" s="9" t="s">
        <v>10</v>
      </c>
      <c r="Q95" s="9" t="s">
        <v>10</v>
      </c>
      <c r="R95" s="9" t="s">
        <v>10</v>
      </c>
      <c r="S95" s="9" t="s">
        <v>10</v>
      </c>
      <c r="T95" s="9" t="s">
        <v>10</v>
      </c>
      <c r="U95" s="9" t="s">
        <v>10</v>
      </c>
      <c r="V95" s="10">
        <v>1</v>
      </c>
      <c r="W95" s="18">
        <v>9</v>
      </c>
      <c r="X95" s="11" t="s">
        <v>10</v>
      </c>
    </row>
    <row r="96" spans="1:24" ht="22.5" customHeight="1" x14ac:dyDescent="0.25">
      <c r="A96" s="7"/>
      <c r="B96" s="12" t="s">
        <v>187</v>
      </c>
      <c r="C96" s="7"/>
      <c r="D96" s="5">
        <f t="shared" si="66"/>
        <v>2</v>
      </c>
      <c r="E96" s="9">
        <v>1</v>
      </c>
      <c r="F96" s="9">
        <v>1</v>
      </c>
      <c r="G96" s="9" t="s">
        <v>10</v>
      </c>
      <c r="H96" s="5">
        <f t="shared" si="67"/>
        <v>1</v>
      </c>
      <c r="I96" s="9" t="s">
        <v>10</v>
      </c>
      <c r="J96" s="10">
        <v>1</v>
      </c>
      <c r="K96" s="8">
        <f t="shared" si="59"/>
        <v>0</v>
      </c>
      <c r="L96" s="9" t="s">
        <v>10</v>
      </c>
      <c r="M96" s="9" t="s">
        <v>10</v>
      </c>
      <c r="N96" s="8">
        <f>SUM(O96:V96)</f>
        <v>0</v>
      </c>
      <c r="O96" s="9" t="s">
        <v>10</v>
      </c>
      <c r="P96" s="9" t="s">
        <v>10</v>
      </c>
      <c r="Q96" s="9" t="s">
        <v>10</v>
      </c>
      <c r="R96" s="9" t="s">
        <v>10</v>
      </c>
      <c r="S96" s="9" t="s">
        <v>10</v>
      </c>
      <c r="T96" s="9" t="s">
        <v>10</v>
      </c>
      <c r="U96" s="9" t="s">
        <v>10</v>
      </c>
      <c r="V96" s="9" t="s">
        <v>10</v>
      </c>
      <c r="W96" s="18">
        <v>1</v>
      </c>
      <c r="X96" s="11" t="s">
        <v>10</v>
      </c>
    </row>
    <row r="97" spans="1:24" ht="22.5" customHeight="1" x14ac:dyDescent="0.25">
      <c r="A97" s="7"/>
      <c r="B97" s="12" t="s">
        <v>17</v>
      </c>
      <c r="C97" s="7"/>
      <c r="D97" s="5">
        <f t="shared" si="66"/>
        <v>20</v>
      </c>
      <c r="E97" s="9">
        <v>20</v>
      </c>
      <c r="F97" s="9" t="s">
        <v>10</v>
      </c>
      <c r="G97" s="9" t="s">
        <v>10</v>
      </c>
      <c r="H97" s="5">
        <f t="shared" si="67"/>
        <v>15</v>
      </c>
      <c r="I97" s="9">
        <v>1</v>
      </c>
      <c r="J97" s="10">
        <v>14</v>
      </c>
      <c r="K97" s="8">
        <f t="shared" si="59"/>
        <v>0</v>
      </c>
      <c r="L97" s="9" t="s">
        <v>10</v>
      </c>
      <c r="M97" s="9" t="s">
        <v>10</v>
      </c>
      <c r="N97" s="5">
        <f t="shared" si="68"/>
        <v>4</v>
      </c>
      <c r="O97" s="9" t="s">
        <v>10</v>
      </c>
      <c r="P97" s="9" t="s">
        <v>10</v>
      </c>
      <c r="Q97" s="9" t="s">
        <v>10</v>
      </c>
      <c r="R97" s="10">
        <v>2</v>
      </c>
      <c r="S97" s="9" t="s">
        <v>10</v>
      </c>
      <c r="T97" s="9" t="s">
        <v>10</v>
      </c>
      <c r="U97" s="10">
        <v>1</v>
      </c>
      <c r="V97" s="10">
        <v>1</v>
      </c>
      <c r="W97" s="18">
        <v>1</v>
      </c>
      <c r="X97" s="11" t="s">
        <v>10</v>
      </c>
    </row>
    <row r="98" spans="1:24" ht="24.95" customHeight="1" x14ac:dyDescent="0.25">
      <c r="A98" s="12" t="s">
        <v>64</v>
      </c>
      <c r="B98" s="7"/>
      <c r="C98" s="7"/>
      <c r="D98" s="5">
        <f t="shared" si="66"/>
        <v>515</v>
      </c>
      <c r="E98" s="39">
        <f t="shared" ref="E98:M98" si="69">SUM(E99:E117)</f>
        <v>363</v>
      </c>
      <c r="F98" s="39">
        <f t="shared" si="69"/>
        <v>150</v>
      </c>
      <c r="G98" s="39">
        <f t="shared" si="69"/>
        <v>2</v>
      </c>
      <c r="H98" s="5">
        <f t="shared" si="69"/>
        <v>329</v>
      </c>
      <c r="I98" s="5">
        <f t="shared" si="69"/>
        <v>16</v>
      </c>
      <c r="J98" s="5">
        <f t="shared" si="69"/>
        <v>313</v>
      </c>
      <c r="K98" s="5">
        <f t="shared" si="69"/>
        <v>19</v>
      </c>
      <c r="L98" s="5">
        <f t="shared" si="69"/>
        <v>1</v>
      </c>
      <c r="M98" s="5">
        <f t="shared" si="69"/>
        <v>18</v>
      </c>
      <c r="N98" s="5">
        <f t="shared" ref="N98:N106" si="70">SUM(O98:V98)</f>
        <v>92</v>
      </c>
      <c r="O98" s="5">
        <f>SUM(O99:O117)</f>
        <v>1</v>
      </c>
      <c r="P98" s="8" t="s">
        <v>10</v>
      </c>
      <c r="Q98" s="8" t="s">
        <v>10</v>
      </c>
      <c r="R98" s="5">
        <f t="shared" ref="R98:X98" si="71">SUM(R99:R117)</f>
        <v>17</v>
      </c>
      <c r="S98" s="8">
        <f t="shared" si="71"/>
        <v>1</v>
      </c>
      <c r="T98" s="8" t="s">
        <v>10</v>
      </c>
      <c r="U98" s="5">
        <f t="shared" si="71"/>
        <v>66</v>
      </c>
      <c r="V98" s="8">
        <f t="shared" si="71"/>
        <v>7</v>
      </c>
      <c r="W98" s="5">
        <f t="shared" si="71"/>
        <v>74</v>
      </c>
      <c r="X98" s="13">
        <f t="shared" si="71"/>
        <v>1</v>
      </c>
    </row>
    <row r="99" spans="1:24" ht="22.5" customHeight="1" x14ac:dyDescent="0.25">
      <c r="A99" s="7"/>
      <c r="B99" s="12" t="s">
        <v>65</v>
      </c>
      <c r="C99" s="7"/>
      <c r="D99" s="5">
        <f t="shared" si="66"/>
        <v>81</v>
      </c>
      <c r="E99" s="38">
        <v>63</v>
      </c>
      <c r="F99" s="38">
        <v>18</v>
      </c>
      <c r="G99" s="9" t="s">
        <v>10</v>
      </c>
      <c r="H99" s="5">
        <f t="shared" si="67"/>
        <v>76</v>
      </c>
      <c r="I99" s="5">
        <v>8</v>
      </c>
      <c r="J99" s="18">
        <v>68</v>
      </c>
      <c r="K99" s="5">
        <f>SUM(L99:M99)</f>
        <v>2</v>
      </c>
      <c r="L99" s="9" t="s">
        <v>10</v>
      </c>
      <c r="M99" s="10">
        <v>2</v>
      </c>
      <c r="N99" s="8">
        <f t="shared" si="70"/>
        <v>0</v>
      </c>
      <c r="O99" s="9" t="s">
        <v>10</v>
      </c>
      <c r="P99" s="9" t="s">
        <v>10</v>
      </c>
      <c r="Q99" s="9" t="s">
        <v>10</v>
      </c>
      <c r="R99" s="9" t="s">
        <v>10</v>
      </c>
      <c r="S99" s="9" t="s">
        <v>10</v>
      </c>
      <c r="T99" s="9" t="s">
        <v>10</v>
      </c>
      <c r="U99" s="9" t="s">
        <v>10</v>
      </c>
      <c r="V99" s="9" t="s">
        <v>10</v>
      </c>
      <c r="W99" s="18">
        <v>3</v>
      </c>
      <c r="X99" s="11" t="s">
        <v>10</v>
      </c>
    </row>
    <row r="100" spans="1:24" ht="22.5" customHeight="1" x14ac:dyDescent="0.25">
      <c r="A100" s="7"/>
      <c r="B100" s="12" t="s">
        <v>66</v>
      </c>
      <c r="C100" s="12"/>
      <c r="D100" s="5">
        <f t="shared" si="66"/>
        <v>1</v>
      </c>
      <c r="E100" s="38">
        <v>1</v>
      </c>
      <c r="F100" s="9" t="s">
        <v>10</v>
      </c>
      <c r="G100" s="9" t="s">
        <v>10</v>
      </c>
      <c r="H100" s="5">
        <f t="shared" si="67"/>
        <v>1</v>
      </c>
      <c r="I100" s="9" t="s">
        <v>10</v>
      </c>
      <c r="J100" s="10">
        <v>1</v>
      </c>
      <c r="K100" s="8">
        <f t="shared" ref="K100:K101" si="72">SUM(L100:M100)</f>
        <v>0</v>
      </c>
      <c r="L100" s="9" t="s">
        <v>10</v>
      </c>
      <c r="M100" s="9" t="s">
        <v>10</v>
      </c>
      <c r="N100" s="8">
        <f t="shared" si="70"/>
        <v>0</v>
      </c>
      <c r="O100" s="9" t="s">
        <v>10</v>
      </c>
      <c r="P100" s="9" t="s">
        <v>10</v>
      </c>
      <c r="Q100" s="9" t="s">
        <v>10</v>
      </c>
      <c r="R100" s="9" t="s">
        <v>10</v>
      </c>
      <c r="S100" s="9" t="s">
        <v>10</v>
      </c>
      <c r="T100" s="9" t="s">
        <v>10</v>
      </c>
      <c r="U100" s="9" t="s">
        <v>10</v>
      </c>
      <c r="V100" s="9" t="s">
        <v>10</v>
      </c>
      <c r="W100" s="9" t="s">
        <v>10</v>
      </c>
      <c r="X100" s="11" t="s">
        <v>10</v>
      </c>
    </row>
    <row r="101" spans="1:24" ht="22.5" customHeight="1" x14ac:dyDescent="0.25">
      <c r="A101" s="7"/>
      <c r="B101" s="12" t="s">
        <v>67</v>
      </c>
      <c r="C101" s="12"/>
      <c r="D101" s="5">
        <f t="shared" si="66"/>
        <v>3</v>
      </c>
      <c r="E101" s="38">
        <v>1</v>
      </c>
      <c r="F101" s="38">
        <v>2</v>
      </c>
      <c r="G101" s="9" t="s">
        <v>10</v>
      </c>
      <c r="H101" s="5">
        <f t="shared" si="67"/>
        <v>3</v>
      </c>
      <c r="I101" s="9" t="s">
        <v>10</v>
      </c>
      <c r="J101" s="10">
        <v>3</v>
      </c>
      <c r="K101" s="8">
        <f t="shared" si="72"/>
        <v>0</v>
      </c>
      <c r="L101" s="9" t="s">
        <v>10</v>
      </c>
      <c r="M101" s="9" t="s">
        <v>10</v>
      </c>
      <c r="N101" s="8">
        <f t="shared" si="70"/>
        <v>0</v>
      </c>
      <c r="O101" s="9" t="s">
        <v>10</v>
      </c>
      <c r="P101" s="9" t="s">
        <v>10</v>
      </c>
      <c r="Q101" s="9" t="s">
        <v>10</v>
      </c>
      <c r="R101" s="9" t="s">
        <v>10</v>
      </c>
      <c r="S101" s="9" t="s">
        <v>10</v>
      </c>
      <c r="T101" s="9" t="s">
        <v>10</v>
      </c>
      <c r="U101" s="9" t="s">
        <v>10</v>
      </c>
      <c r="V101" s="9" t="s">
        <v>10</v>
      </c>
      <c r="W101" s="9" t="s">
        <v>10</v>
      </c>
      <c r="X101" s="11" t="s">
        <v>10</v>
      </c>
    </row>
    <row r="102" spans="1:24" ht="22.5" customHeight="1" x14ac:dyDescent="0.25">
      <c r="A102" s="7"/>
      <c r="B102" s="12" t="s">
        <v>68</v>
      </c>
      <c r="C102" s="7"/>
      <c r="D102" s="5">
        <f t="shared" si="66"/>
        <v>17</v>
      </c>
      <c r="E102" s="38">
        <v>10</v>
      </c>
      <c r="F102" s="38">
        <v>7</v>
      </c>
      <c r="G102" s="9" t="s">
        <v>10</v>
      </c>
      <c r="H102" s="5">
        <f t="shared" si="67"/>
        <v>9</v>
      </c>
      <c r="I102" s="9" t="s">
        <v>10</v>
      </c>
      <c r="J102" s="20">
        <v>9</v>
      </c>
      <c r="K102" s="5">
        <f>SUM(L102:M102)</f>
        <v>2</v>
      </c>
      <c r="L102" s="9" t="s">
        <v>10</v>
      </c>
      <c r="M102" s="10">
        <v>2</v>
      </c>
      <c r="N102" s="8">
        <f>SUM(O102:V102)</f>
        <v>0</v>
      </c>
      <c r="O102" s="9" t="s">
        <v>10</v>
      </c>
      <c r="P102" s="9" t="s">
        <v>10</v>
      </c>
      <c r="Q102" s="9" t="s">
        <v>10</v>
      </c>
      <c r="R102" s="9" t="s">
        <v>10</v>
      </c>
      <c r="S102" s="9" t="s">
        <v>10</v>
      </c>
      <c r="T102" s="9" t="s">
        <v>10</v>
      </c>
      <c r="U102" s="9" t="s">
        <v>10</v>
      </c>
      <c r="V102" s="9" t="s">
        <v>10</v>
      </c>
      <c r="W102" s="18">
        <v>6</v>
      </c>
      <c r="X102" s="11" t="s">
        <v>10</v>
      </c>
    </row>
    <row r="103" spans="1:24" ht="22.5" customHeight="1" x14ac:dyDescent="0.25">
      <c r="A103" s="7"/>
      <c r="B103" s="12" t="s">
        <v>142</v>
      </c>
      <c r="C103" s="7"/>
      <c r="D103" s="5">
        <f t="shared" si="66"/>
        <v>9</v>
      </c>
      <c r="E103" s="38">
        <v>6</v>
      </c>
      <c r="F103" s="38">
        <v>3</v>
      </c>
      <c r="G103" s="9" t="s">
        <v>10</v>
      </c>
      <c r="H103" s="5">
        <f t="shared" si="67"/>
        <v>8</v>
      </c>
      <c r="I103" s="9" t="s">
        <v>10</v>
      </c>
      <c r="J103" s="20">
        <v>8</v>
      </c>
      <c r="K103" s="8">
        <f>SUM(L103:M103)</f>
        <v>0</v>
      </c>
      <c r="L103" s="9" t="s">
        <v>10</v>
      </c>
      <c r="M103" s="9" t="s">
        <v>10</v>
      </c>
      <c r="N103" s="5">
        <f t="shared" si="70"/>
        <v>1</v>
      </c>
      <c r="O103" s="9" t="s">
        <v>10</v>
      </c>
      <c r="P103" s="9" t="s">
        <v>10</v>
      </c>
      <c r="Q103" s="9" t="s">
        <v>10</v>
      </c>
      <c r="R103" s="10">
        <v>1</v>
      </c>
      <c r="S103" s="9" t="s">
        <v>10</v>
      </c>
      <c r="T103" s="9" t="s">
        <v>10</v>
      </c>
      <c r="U103" s="9" t="s">
        <v>10</v>
      </c>
      <c r="V103" s="9" t="s">
        <v>10</v>
      </c>
      <c r="W103" s="9" t="s">
        <v>10</v>
      </c>
      <c r="X103" s="11" t="s">
        <v>10</v>
      </c>
    </row>
    <row r="104" spans="1:24" ht="22.5" customHeight="1" x14ac:dyDescent="0.25">
      <c r="A104" s="7"/>
      <c r="B104" s="12" t="s">
        <v>69</v>
      </c>
      <c r="C104" s="7"/>
      <c r="D104" s="5">
        <f t="shared" si="66"/>
        <v>13</v>
      </c>
      <c r="E104" s="38">
        <v>7</v>
      </c>
      <c r="F104" s="38">
        <v>5</v>
      </c>
      <c r="G104" s="38">
        <v>1</v>
      </c>
      <c r="H104" s="5">
        <f t="shared" si="67"/>
        <v>8</v>
      </c>
      <c r="I104" s="9" t="s">
        <v>10</v>
      </c>
      <c r="J104" s="18">
        <v>8</v>
      </c>
      <c r="K104" s="8">
        <f t="shared" ref="K104:K106" si="73">SUM(L104:M104)</f>
        <v>0</v>
      </c>
      <c r="L104" s="9" t="s">
        <v>10</v>
      </c>
      <c r="M104" s="9" t="s">
        <v>10</v>
      </c>
      <c r="N104" s="5">
        <f t="shared" si="70"/>
        <v>4</v>
      </c>
      <c r="O104" s="9" t="s">
        <v>10</v>
      </c>
      <c r="P104" s="9" t="s">
        <v>10</v>
      </c>
      <c r="Q104" s="9" t="s">
        <v>10</v>
      </c>
      <c r="R104" s="10">
        <v>1</v>
      </c>
      <c r="S104" s="9" t="s">
        <v>10</v>
      </c>
      <c r="T104" s="9" t="s">
        <v>10</v>
      </c>
      <c r="U104" s="10">
        <v>1</v>
      </c>
      <c r="V104" s="10">
        <v>2</v>
      </c>
      <c r="W104" s="18">
        <v>1</v>
      </c>
      <c r="X104" s="11" t="s">
        <v>10</v>
      </c>
    </row>
    <row r="105" spans="1:24" ht="22.5" customHeight="1" x14ac:dyDescent="0.25">
      <c r="A105" s="7"/>
      <c r="B105" s="12" t="s">
        <v>188</v>
      </c>
      <c r="C105" s="7"/>
      <c r="D105" s="57">
        <f t="shared" ref="D105" si="74">SUM(H105:T105)</f>
        <v>4</v>
      </c>
      <c r="E105" s="38">
        <v>1</v>
      </c>
      <c r="F105" s="38">
        <v>1</v>
      </c>
      <c r="G105" s="9" t="s">
        <v>10</v>
      </c>
      <c r="H105" s="5">
        <f t="shared" si="67"/>
        <v>2</v>
      </c>
      <c r="I105" s="9" t="s">
        <v>10</v>
      </c>
      <c r="J105" s="18">
        <v>2</v>
      </c>
      <c r="K105" s="8">
        <f t="shared" si="73"/>
        <v>0</v>
      </c>
      <c r="L105" s="9" t="s">
        <v>10</v>
      </c>
      <c r="M105" s="9" t="s">
        <v>10</v>
      </c>
      <c r="N105" s="8">
        <f t="shared" si="70"/>
        <v>0</v>
      </c>
      <c r="O105" s="9" t="s">
        <v>10</v>
      </c>
      <c r="P105" s="9" t="s">
        <v>10</v>
      </c>
      <c r="Q105" s="9" t="s">
        <v>10</v>
      </c>
      <c r="R105" s="9" t="s">
        <v>10</v>
      </c>
      <c r="S105" s="9" t="s">
        <v>10</v>
      </c>
      <c r="T105" s="9" t="s">
        <v>10</v>
      </c>
      <c r="U105" s="9" t="s">
        <v>10</v>
      </c>
      <c r="V105" s="9" t="s">
        <v>10</v>
      </c>
      <c r="W105" s="9" t="s">
        <v>10</v>
      </c>
      <c r="X105" s="11" t="s">
        <v>10</v>
      </c>
    </row>
    <row r="106" spans="1:24" ht="21" customHeight="1" x14ac:dyDescent="0.25">
      <c r="A106" s="7"/>
      <c r="B106" s="12" t="s">
        <v>70</v>
      </c>
      <c r="C106" s="7"/>
      <c r="D106" s="5">
        <f t="shared" si="66"/>
        <v>10</v>
      </c>
      <c r="E106" s="38">
        <v>6</v>
      </c>
      <c r="F106" s="38">
        <v>4</v>
      </c>
      <c r="G106" s="9" t="s">
        <v>10</v>
      </c>
      <c r="H106" s="5">
        <f t="shared" si="67"/>
        <v>9</v>
      </c>
      <c r="I106" s="9" t="s">
        <v>10</v>
      </c>
      <c r="J106" s="10">
        <v>9</v>
      </c>
      <c r="K106" s="8">
        <f t="shared" si="73"/>
        <v>0</v>
      </c>
      <c r="L106" s="9" t="s">
        <v>10</v>
      </c>
      <c r="M106" s="9" t="s">
        <v>10</v>
      </c>
      <c r="N106" s="8">
        <f t="shared" si="70"/>
        <v>0</v>
      </c>
      <c r="O106" s="9" t="s">
        <v>10</v>
      </c>
      <c r="P106" s="9" t="s">
        <v>10</v>
      </c>
      <c r="Q106" s="9" t="s">
        <v>10</v>
      </c>
      <c r="R106" s="9" t="s">
        <v>10</v>
      </c>
      <c r="S106" s="9" t="s">
        <v>10</v>
      </c>
      <c r="T106" s="9" t="s">
        <v>10</v>
      </c>
      <c r="U106" s="9" t="s">
        <v>10</v>
      </c>
      <c r="V106" s="9" t="s">
        <v>10</v>
      </c>
      <c r="W106" s="10">
        <v>1</v>
      </c>
      <c r="X106" s="11" t="s">
        <v>10</v>
      </c>
    </row>
    <row r="107" spans="1:24" ht="22.5" customHeight="1" x14ac:dyDescent="0.25">
      <c r="A107" s="7"/>
      <c r="B107" s="12" t="s">
        <v>71</v>
      </c>
      <c r="C107" s="7"/>
      <c r="D107" s="5">
        <f t="shared" si="66"/>
        <v>77</v>
      </c>
      <c r="E107" s="38">
        <v>54</v>
      </c>
      <c r="F107" s="38">
        <v>23</v>
      </c>
      <c r="G107" s="9" t="s">
        <v>10</v>
      </c>
      <c r="H107" s="5">
        <f t="shared" si="67"/>
        <v>67</v>
      </c>
      <c r="I107" s="9">
        <v>4</v>
      </c>
      <c r="J107" s="19">
        <v>63</v>
      </c>
      <c r="K107" s="5">
        <f>SUM(L107:M107)</f>
        <v>1</v>
      </c>
      <c r="L107" s="9" t="s">
        <v>10</v>
      </c>
      <c r="M107" s="10">
        <v>1</v>
      </c>
      <c r="N107" s="5">
        <f>SUM(O107:V107)</f>
        <v>4</v>
      </c>
      <c r="O107" s="9" t="s">
        <v>10</v>
      </c>
      <c r="P107" s="9" t="s">
        <v>10</v>
      </c>
      <c r="Q107" s="9" t="s">
        <v>10</v>
      </c>
      <c r="R107" s="18">
        <v>3</v>
      </c>
      <c r="S107" s="9" t="s">
        <v>10</v>
      </c>
      <c r="T107" s="9" t="s">
        <v>10</v>
      </c>
      <c r="U107" s="9" t="s">
        <v>10</v>
      </c>
      <c r="V107" s="10">
        <v>1</v>
      </c>
      <c r="W107" s="18">
        <v>4</v>
      </c>
      <c r="X107" s="17">
        <v>1</v>
      </c>
    </row>
    <row r="108" spans="1:24" ht="21" customHeight="1" x14ac:dyDescent="0.25">
      <c r="A108" s="7"/>
      <c r="B108" s="12" t="s">
        <v>189</v>
      </c>
      <c r="C108" s="7"/>
      <c r="D108" s="57"/>
      <c r="E108" s="38"/>
      <c r="F108" s="38"/>
      <c r="G108" s="38"/>
      <c r="H108" s="5"/>
      <c r="I108" s="5"/>
      <c r="J108" s="19"/>
      <c r="K108" s="5"/>
      <c r="L108" s="10"/>
      <c r="M108" s="10"/>
      <c r="N108" s="5"/>
      <c r="O108" s="10"/>
      <c r="P108" s="10"/>
      <c r="Q108" s="10"/>
      <c r="R108" s="18"/>
      <c r="S108" s="10"/>
      <c r="T108" s="10"/>
      <c r="U108" s="10"/>
      <c r="V108" s="10"/>
      <c r="W108" s="18"/>
      <c r="X108" s="17"/>
    </row>
    <row r="109" spans="1:24" ht="18.75" customHeight="1" x14ac:dyDescent="0.25">
      <c r="A109" s="7"/>
      <c r="B109" s="12" t="s">
        <v>13</v>
      </c>
      <c r="C109" s="7" t="s">
        <v>193</v>
      </c>
      <c r="D109" s="57"/>
      <c r="E109" s="38"/>
      <c r="F109" s="38"/>
      <c r="G109" s="38"/>
      <c r="H109" s="5"/>
      <c r="I109" s="5"/>
      <c r="J109" s="19"/>
      <c r="K109" s="5"/>
      <c r="L109" s="10"/>
      <c r="M109" s="10"/>
      <c r="N109" s="5"/>
      <c r="O109" s="10"/>
      <c r="P109" s="10"/>
      <c r="Q109" s="10"/>
      <c r="R109" s="18"/>
      <c r="S109" s="10"/>
      <c r="T109" s="10"/>
      <c r="U109" s="10"/>
      <c r="V109" s="10"/>
      <c r="W109" s="18"/>
      <c r="X109" s="17"/>
    </row>
    <row r="110" spans="1:24" ht="18.75" customHeight="1" x14ac:dyDescent="0.25">
      <c r="A110" s="7"/>
      <c r="B110" s="12"/>
      <c r="C110" s="7" t="s">
        <v>190</v>
      </c>
      <c r="D110" s="5">
        <f t="shared" si="66"/>
        <v>1</v>
      </c>
      <c r="E110" s="9" t="s">
        <v>10</v>
      </c>
      <c r="F110" s="38">
        <v>1</v>
      </c>
      <c r="G110" s="9" t="s">
        <v>10</v>
      </c>
      <c r="H110" s="8">
        <f t="shared" ref="H110:H115" si="75">SUM(I110:J110)</f>
        <v>0</v>
      </c>
      <c r="I110" s="9" t="s">
        <v>10</v>
      </c>
      <c r="J110" s="21" t="s">
        <v>10</v>
      </c>
      <c r="K110" s="8">
        <f t="shared" ref="K110" si="76">SUM(L110:M110)</f>
        <v>0</v>
      </c>
      <c r="L110" s="9" t="s">
        <v>10</v>
      </c>
      <c r="M110" s="9" t="s">
        <v>10</v>
      </c>
      <c r="N110" s="8">
        <f t="shared" ref="N110:N111" si="77">SUM(O110:V110)</f>
        <v>0</v>
      </c>
      <c r="O110" s="9" t="s">
        <v>10</v>
      </c>
      <c r="P110" s="9" t="s">
        <v>10</v>
      </c>
      <c r="Q110" s="9" t="s">
        <v>10</v>
      </c>
      <c r="R110" s="9" t="s">
        <v>10</v>
      </c>
      <c r="S110" s="9" t="s">
        <v>10</v>
      </c>
      <c r="T110" s="9" t="s">
        <v>10</v>
      </c>
      <c r="U110" s="9" t="s">
        <v>10</v>
      </c>
      <c r="V110" s="9" t="s">
        <v>10</v>
      </c>
      <c r="W110" s="18">
        <v>1</v>
      </c>
      <c r="X110" s="11" t="s">
        <v>10</v>
      </c>
    </row>
    <row r="111" spans="1:24" ht="22.5" customHeight="1" x14ac:dyDescent="0.25">
      <c r="A111" s="7"/>
      <c r="B111" s="12" t="s">
        <v>72</v>
      </c>
      <c r="C111" s="7"/>
      <c r="D111" s="5">
        <f>SUM(H111,K111,N111,W116,X111)</f>
        <v>58</v>
      </c>
      <c r="E111" s="9">
        <v>1</v>
      </c>
      <c r="F111" s="9" t="s">
        <v>10</v>
      </c>
      <c r="G111" s="9" t="s">
        <v>10</v>
      </c>
      <c r="H111" s="8">
        <f t="shared" si="75"/>
        <v>0</v>
      </c>
      <c r="I111" s="47" t="s">
        <v>10</v>
      </c>
      <c r="J111" s="21" t="s">
        <v>10</v>
      </c>
      <c r="K111" s="8">
        <f>SUM(L111:M111)</f>
        <v>1</v>
      </c>
      <c r="L111" s="9" t="s">
        <v>10</v>
      </c>
      <c r="M111" s="10">
        <v>1</v>
      </c>
      <c r="N111" s="8">
        <f t="shared" si="77"/>
        <v>0</v>
      </c>
      <c r="O111" s="9" t="s">
        <v>10</v>
      </c>
      <c r="P111" s="9" t="s">
        <v>10</v>
      </c>
      <c r="Q111" s="9" t="s">
        <v>10</v>
      </c>
      <c r="R111" s="9" t="s">
        <v>10</v>
      </c>
      <c r="S111" s="9" t="s">
        <v>10</v>
      </c>
      <c r="T111" s="9" t="s">
        <v>10</v>
      </c>
      <c r="U111" s="9" t="s">
        <v>10</v>
      </c>
      <c r="V111" s="9" t="s">
        <v>10</v>
      </c>
      <c r="W111" s="9" t="s">
        <v>10</v>
      </c>
      <c r="X111" s="11" t="s">
        <v>10</v>
      </c>
    </row>
    <row r="112" spans="1:24" ht="22.5" customHeight="1" x14ac:dyDescent="0.25">
      <c r="A112" s="7"/>
      <c r="B112" s="7" t="s">
        <v>73</v>
      </c>
      <c r="C112" s="1"/>
      <c r="D112" s="5"/>
      <c r="E112" s="9"/>
      <c r="F112" s="9"/>
      <c r="G112" s="9"/>
      <c r="H112" s="5"/>
      <c r="I112" s="5"/>
      <c r="J112" s="9"/>
      <c r="K112" s="5"/>
      <c r="L112" s="9"/>
      <c r="M112" s="9"/>
      <c r="N112" s="5"/>
      <c r="O112" s="10"/>
      <c r="P112" s="10"/>
      <c r="Q112" s="10"/>
      <c r="R112" s="10"/>
      <c r="S112" s="10"/>
      <c r="T112" s="10"/>
      <c r="U112" s="10"/>
      <c r="V112" s="10"/>
      <c r="W112" s="10"/>
      <c r="X112" s="17"/>
    </row>
    <row r="113" spans="1:24" ht="18.75" customHeight="1" x14ac:dyDescent="0.25">
      <c r="A113" s="7"/>
      <c r="B113" s="1"/>
      <c r="C113" s="7" t="s">
        <v>74</v>
      </c>
      <c r="D113" s="5">
        <f>SUM(H113,K113,N113,W113,X113)</f>
        <v>4</v>
      </c>
      <c r="E113" s="9">
        <v>4</v>
      </c>
      <c r="F113" s="9" t="s">
        <v>10</v>
      </c>
      <c r="G113" s="9" t="s">
        <v>10</v>
      </c>
      <c r="H113" s="5">
        <f t="shared" si="75"/>
        <v>4</v>
      </c>
      <c r="I113" s="9" t="s">
        <v>10</v>
      </c>
      <c r="J113" s="10">
        <v>4</v>
      </c>
      <c r="K113" s="8">
        <f>SUM(L113:M113)</f>
        <v>0</v>
      </c>
      <c r="L113" s="9" t="s">
        <v>10</v>
      </c>
      <c r="M113" s="9" t="s">
        <v>10</v>
      </c>
      <c r="N113" s="8">
        <f>SUM(O113:V113)</f>
        <v>0</v>
      </c>
      <c r="O113" s="9" t="s">
        <v>10</v>
      </c>
      <c r="P113" s="9" t="s">
        <v>10</v>
      </c>
      <c r="Q113" s="9" t="s">
        <v>10</v>
      </c>
      <c r="R113" s="9" t="s">
        <v>10</v>
      </c>
      <c r="S113" s="9" t="s">
        <v>10</v>
      </c>
      <c r="T113" s="9" t="s">
        <v>10</v>
      </c>
      <c r="U113" s="9" t="s">
        <v>10</v>
      </c>
      <c r="V113" s="9" t="s">
        <v>10</v>
      </c>
      <c r="W113" s="9" t="s">
        <v>10</v>
      </c>
      <c r="X113" s="11" t="s">
        <v>10</v>
      </c>
    </row>
    <row r="114" spans="1:24" ht="22.5" customHeight="1" x14ac:dyDescent="0.25">
      <c r="A114" s="7"/>
      <c r="B114" s="7" t="s">
        <v>191</v>
      </c>
      <c r="C114" s="7"/>
      <c r="D114" s="57"/>
      <c r="E114" s="9"/>
      <c r="F114" s="9"/>
      <c r="G114" s="9"/>
      <c r="H114" s="5"/>
      <c r="I114" s="5"/>
      <c r="J114" s="10"/>
      <c r="K114" s="8"/>
      <c r="L114" s="10"/>
      <c r="M114" s="10"/>
      <c r="N114" s="5"/>
      <c r="O114" s="10"/>
      <c r="P114" s="10"/>
      <c r="Q114" s="10"/>
      <c r="R114" s="10"/>
      <c r="S114" s="10"/>
      <c r="T114" s="10"/>
      <c r="U114" s="10"/>
      <c r="V114" s="10"/>
      <c r="W114" s="10"/>
      <c r="X114" s="17"/>
    </row>
    <row r="115" spans="1:24" ht="18.75" customHeight="1" x14ac:dyDescent="0.25">
      <c r="A115" s="7"/>
      <c r="B115" s="7"/>
      <c r="C115" s="7" t="s">
        <v>192</v>
      </c>
      <c r="D115" s="57">
        <f t="shared" ref="D115:D116" si="78">SUM(H115:T115)</f>
        <v>3</v>
      </c>
      <c r="E115" s="9">
        <v>2</v>
      </c>
      <c r="F115" s="9" t="s">
        <v>10</v>
      </c>
      <c r="G115" s="9" t="s">
        <v>10</v>
      </c>
      <c r="H115" s="5">
        <f t="shared" si="75"/>
        <v>1</v>
      </c>
      <c r="I115" s="9" t="s">
        <v>10</v>
      </c>
      <c r="J115" s="10">
        <v>1</v>
      </c>
      <c r="K115" s="8">
        <f t="shared" ref="K115" si="79">SUM(L115:M115)</f>
        <v>0</v>
      </c>
      <c r="L115" s="9" t="s">
        <v>10</v>
      </c>
      <c r="M115" s="9" t="s">
        <v>10</v>
      </c>
      <c r="N115" s="5">
        <f>SUM(O115:V115)</f>
        <v>1</v>
      </c>
      <c r="O115" s="9" t="s">
        <v>10</v>
      </c>
      <c r="P115" s="9" t="s">
        <v>10</v>
      </c>
      <c r="Q115" s="9" t="s">
        <v>10</v>
      </c>
      <c r="R115" s="9" t="s">
        <v>10</v>
      </c>
      <c r="S115" s="9" t="s">
        <v>10</v>
      </c>
      <c r="T115" s="9" t="s">
        <v>10</v>
      </c>
      <c r="U115" s="9" t="s">
        <v>10</v>
      </c>
      <c r="V115" s="10">
        <v>1</v>
      </c>
      <c r="W115" s="9" t="s">
        <v>10</v>
      </c>
      <c r="X115" s="11" t="s">
        <v>10</v>
      </c>
    </row>
    <row r="116" spans="1:24" ht="21.75" customHeight="1" x14ac:dyDescent="0.25">
      <c r="A116" s="7"/>
      <c r="B116" s="12" t="s">
        <v>75</v>
      </c>
      <c r="C116" s="7"/>
      <c r="D116" s="57">
        <f t="shared" si="78"/>
        <v>386</v>
      </c>
      <c r="E116" s="9">
        <v>202</v>
      </c>
      <c r="F116" s="9">
        <v>82</v>
      </c>
      <c r="G116" s="9" t="s">
        <v>10</v>
      </c>
      <c r="H116" s="5">
        <f t="shared" ref="H116:H118" si="80">SUM(I116:J116)</f>
        <v>133</v>
      </c>
      <c r="I116" s="9">
        <v>4</v>
      </c>
      <c r="J116" s="18">
        <v>129</v>
      </c>
      <c r="K116" s="5">
        <f>SUM(L116:M116)</f>
        <v>12</v>
      </c>
      <c r="L116" s="10">
        <v>1</v>
      </c>
      <c r="M116" s="18">
        <v>11</v>
      </c>
      <c r="N116" s="5">
        <f>SUM(O116:V116)</f>
        <v>82</v>
      </c>
      <c r="O116" s="10">
        <v>1</v>
      </c>
      <c r="P116" s="9" t="s">
        <v>10</v>
      </c>
      <c r="Q116" s="9" t="s">
        <v>10</v>
      </c>
      <c r="R116" s="10">
        <v>12</v>
      </c>
      <c r="S116" s="10">
        <v>1</v>
      </c>
      <c r="T116" s="9" t="s">
        <v>10</v>
      </c>
      <c r="U116" s="10">
        <v>65</v>
      </c>
      <c r="V116" s="10">
        <v>3</v>
      </c>
      <c r="W116" s="18">
        <v>57</v>
      </c>
      <c r="X116" s="11" t="s">
        <v>10</v>
      </c>
    </row>
    <row r="117" spans="1:24" ht="22.5" customHeight="1" x14ac:dyDescent="0.25">
      <c r="A117" s="7"/>
      <c r="B117" s="12" t="s">
        <v>17</v>
      </c>
      <c r="C117" s="7"/>
      <c r="D117" s="5">
        <f t="shared" ref="D117:D142" si="81">SUM(H117,K117,N117,W117,X117)</f>
        <v>10</v>
      </c>
      <c r="E117" s="9">
        <v>5</v>
      </c>
      <c r="F117" s="9">
        <v>4</v>
      </c>
      <c r="G117" s="9">
        <v>1</v>
      </c>
      <c r="H117" s="5">
        <f t="shared" si="80"/>
        <v>8</v>
      </c>
      <c r="I117" s="9" t="s">
        <v>10</v>
      </c>
      <c r="J117" s="10">
        <v>8</v>
      </c>
      <c r="K117" s="8">
        <f t="shared" ref="K117" si="82">SUM(L117:M117)</f>
        <v>1</v>
      </c>
      <c r="L117" s="9" t="s">
        <v>10</v>
      </c>
      <c r="M117" s="10">
        <v>1</v>
      </c>
      <c r="N117" s="8">
        <f>SUM(O117:V117)</f>
        <v>0</v>
      </c>
      <c r="O117" s="9" t="s">
        <v>10</v>
      </c>
      <c r="P117" s="9" t="s">
        <v>10</v>
      </c>
      <c r="Q117" s="9" t="s">
        <v>10</v>
      </c>
      <c r="R117" s="9" t="s">
        <v>10</v>
      </c>
      <c r="S117" s="9" t="s">
        <v>10</v>
      </c>
      <c r="T117" s="9" t="s">
        <v>10</v>
      </c>
      <c r="U117" s="9" t="s">
        <v>10</v>
      </c>
      <c r="V117" s="9" t="s">
        <v>10</v>
      </c>
      <c r="W117" s="10">
        <v>1</v>
      </c>
      <c r="X117" s="11" t="s">
        <v>10</v>
      </c>
    </row>
    <row r="118" spans="1:24" ht="24.95" customHeight="1" x14ac:dyDescent="0.25">
      <c r="A118" s="12" t="s">
        <v>76</v>
      </c>
      <c r="B118" s="12"/>
      <c r="C118" s="7"/>
      <c r="D118" s="5">
        <f t="shared" si="81"/>
        <v>2990</v>
      </c>
      <c r="E118" s="39">
        <f>SUM(E120:E134)</f>
        <v>2551</v>
      </c>
      <c r="F118" s="39">
        <f>SUM(F120:F134)</f>
        <v>437</v>
      </c>
      <c r="G118" s="39">
        <f>SUM(G120:G134)</f>
        <v>2</v>
      </c>
      <c r="H118" s="5">
        <f t="shared" si="80"/>
        <v>741</v>
      </c>
      <c r="I118" s="39">
        <f t="shared" ref="I118:X118" si="83">SUM(I120:I134)</f>
        <v>57</v>
      </c>
      <c r="J118" s="39">
        <f t="shared" si="83"/>
        <v>684</v>
      </c>
      <c r="K118" s="39">
        <f t="shared" si="83"/>
        <v>107</v>
      </c>
      <c r="L118" s="39">
        <f t="shared" si="83"/>
        <v>10</v>
      </c>
      <c r="M118" s="39">
        <f t="shared" si="83"/>
        <v>97</v>
      </c>
      <c r="N118" s="39">
        <f t="shared" si="83"/>
        <v>627</v>
      </c>
      <c r="O118" s="39">
        <f t="shared" si="83"/>
        <v>1</v>
      </c>
      <c r="P118" s="39">
        <f t="shared" si="83"/>
        <v>1</v>
      </c>
      <c r="Q118" s="66">
        <f t="shared" si="83"/>
        <v>0</v>
      </c>
      <c r="R118" s="39">
        <f t="shared" si="83"/>
        <v>174</v>
      </c>
      <c r="S118" s="39">
        <f t="shared" si="83"/>
        <v>2</v>
      </c>
      <c r="T118" s="39">
        <f t="shared" si="83"/>
        <v>2</v>
      </c>
      <c r="U118" s="39">
        <f t="shared" si="83"/>
        <v>365</v>
      </c>
      <c r="V118" s="39">
        <f t="shared" si="83"/>
        <v>82</v>
      </c>
      <c r="W118" s="39">
        <f t="shared" si="83"/>
        <v>1506</v>
      </c>
      <c r="X118" s="45">
        <f t="shared" si="83"/>
        <v>9</v>
      </c>
    </row>
    <row r="119" spans="1:24" ht="22.5" customHeight="1" x14ac:dyDescent="0.25">
      <c r="A119" s="7"/>
      <c r="B119" s="12" t="s">
        <v>194</v>
      </c>
      <c r="C119" s="7"/>
      <c r="D119" s="57"/>
      <c r="E119" s="39"/>
      <c r="F119" s="39"/>
      <c r="G119" s="39"/>
      <c r="H119" s="5"/>
      <c r="I119" s="5"/>
      <c r="J119" s="5"/>
      <c r="K119" s="5"/>
      <c r="L119" s="5"/>
      <c r="M119" s="5"/>
      <c r="N119" s="5"/>
      <c r="O119" s="5"/>
      <c r="P119" s="8"/>
      <c r="Q119" s="8"/>
      <c r="R119" s="5"/>
      <c r="S119" s="5"/>
      <c r="T119" s="8"/>
      <c r="U119" s="5"/>
      <c r="V119" s="5"/>
      <c r="W119" s="5"/>
      <c r="X119" s="6"/>
    </row>
    <row r="120" spans="1:24" ht="18.75" customHeight="1" x14ac:dyDescent="0.25">
      <c r="A120" s="7"/>
      <c r="B120" s="12" t="s">
        <v>195</v>
      </c>
      <c r="C120" s="7"/>
      <c r="D120" s="57">
        <f>SUM(H120:T120)</f>
        <v>6</v>
      </c>
      <c r="E120" s="38">
        <v>3</v>
      </c>
      <c r="F120" s="9" t="s">
        <v>10</v>
      </c>
      <c r="G120" s="9" t="s">
        <v>10</v>
      </c>
      <c r="H120" s="5">
        <f t="shared" ref="H120" si="84">SUM(I120:J120)</f>
        <v>3</v>
      </c>
      <c r="I120" s="9" t="s">
        <v>10</v>
      </c>
      <c r="J120" s="9">
        <v>3</v>
      </c>
      <c r="K120" s="8">
        <f t="shared" ref="K120" si="85">SUM(L120:M120)</f>
        <v>0</v>
      </c>
      <c r="L120" s="9" t="s">
        <v>10</v>
      </c>
      <c r="M120" s="9" t="s">
        <v>10</v>
      </c>
      <c r="N120" s="8">
        <f>SUM(O120:V120)</f>
        <v>0</v>
      </c>
      <c r="O120" s="9" t="s">
        <v>10</v>
      </c>
      <c r="P120" s="9" t="s">
        <v>10</v>
      </c>
      <c r="Q120" s="9" t="s">
        <v>10</v>
      </c>
      <c r="R120" s="9" t="s">
        <v>10</v>
      </c>
      <c r="S120" s="9" t="s">
        <v>10</v>
      </c>
      <c r="T120" s="9" t="s">
        <v>10</v>
      </c>
      <c r="U120" s="9" t="s">
        <v>10</v>
      </c>
      <c r="V120" s="9" t="s">
        <v>10</v>
      </c>
      <c r="W120" s="9" t="s">
        <v>10</v>
      </c>
      <c r="X120" s="11" t="s">
        <v>10</v>
      </c>
    </row>
    <row r="121" spans="1:24" ht="22.5" customHeight="1" x14ac:dyDescent="0.25">
      <c r="A121" s="12"/>
      <c r="B121" s="12" t="s">
        <v>196</v>
      </c>
      <c r="C121" s="7"/>
      <c r="D121" s="57"/>
      <c r="E121" s="38"/>
      <c r="F121" s="39"/>
      <c r="G121" s="39"/>
      <c r="H121" s="5"/>
      <c r="I121" s="9"/>
      <c r="J121" s="5"/>
      <c r="K121" s="5"/>
      <c r="L121" s="5"/>
      <c r="M121" s="5"/>
      <c r="N121" s="5"/>
      <c r="O121" s="5"/>
      <c r="P121" s="8"/>
      <c r="Q121" s="8"/>
      <c r="R121" s="5"/>
      <c r="S121" s="5"/>
      <c r="T121" s="8"/>
      <c r="U121" s="5"/>
      <c r="V121" s="5"/>
      <c r="W121" s="5"/>
      <c r="X121" s="6"/>
    </row>
    <row r="122" spans="1:24" ht="18" customHeight="1" x14ac:dyDescent="0.25">
      <c r="A122" s="12"/>
      <c r="B122" s="12"/>
      <c r="C122" s="7" t="s">
        <v>197</v>
      </c>
      <c r="D122" s="57">
        <f>SUM(H122:T122)</f>
        <v>4</v>
      </c>
      <c r="E122" s="38">
        <v>2</v>
      </c>
      <c r="F122" s="9" t="s">
        <v>10</v>
      </c>
      <c r="G122" s="9" t="s">
        <v>10</v>
      </c>
      <c r="H122" s="5">
        <f t="shared" ref="H122:H142" si="86">SUM(I122:J122)</f>
        <v>2</v>
      </c>
      <c r="I122" s="9">
        <v>1</v>
      </c>
      <c r="J122" s="9">
        <v>1</v>
      </c>
      <c r="K122" s="8">
        <f t="shared" ref="K122" si="87">SUM(L122:M122)</f>
        <v>0</v>
      </c>
      <c r="L122" s="9" t="s">
        <v>10</v>
      </c>
      <c r="M122" s="9" t="s">
        <v>10</v>
      </c>
      <c r="N122" s="8">
        <f>SUM(O122:V122)</f>
        <v>0</v>
      </c>
      <c r="O122" s="9" t="s">
        <v>10</v>
      </c>
      <c r="P122" s="9" t="s">
        <v>10</v>
      </c>
      <c r="Q122" s="9" t="s">
        <v>10</v>
      </c>
      <c r="R122" s="9" t="s">
        <v>10</v>
      </c>
      <c r="S122" s="9" t="s">
        <v>10</v>
      </c>
      <c r="T122" s="9" t="s">
        <v>10</v>
      </c>
      <c r="U122" s="9" t="s">
        <v>10</v>
      </c>
      <c r="V122" s="9" t="s">
        <v>10</v>
      </c>
      <c r="W122" s="9" t="s">
        <v>10</v>
      </c>
      <c r="X122" s="11" t="s">
        <v>10</v>
      </c>
    </row>
    <row r="123" spans="1:24" ht="21.75" customHeight="1" x14ac:dyDescent="0.25">
      <c r="A123" s="7"/>
      <c r="B123" s="7" t="s">
        <v>77</v>
      </c>
      <c r="C123" s="7"/>
      <c r="D123" s="5">
        <f t="shared" si="81"/>
        <v>86</v>
      </c>
      <c r="E123" s="9">
        <v>85</v>
      </c>
      <c r="F123" s="9">
        <v>1</v>
      </c>
      <c r="G123" s="9" t="s">
        <v>10</v>
      </c>
      <c r="H123" s="5">
        <f t="shared" si="86"/>
        <v>55</v>
      </c>
      <c r="I123" s="9" t="s">
        <v>10</v>
      </c>
      <c r="J123" s="10">
        <v>55</v>
      </c>
      <c r="K123" s="5">
        <f>SUM(L123:M123)</f>
        <v>2</v>
      </c>
      <c r="L123" s="10">
        <v>1</v>
      </c>
      <c r="M123" s="10">
        <v>1</v>
      </c>
      <c r="N123" s="5">
        <f t="shared" ref="N123:N132" si="88">SUM(O123:V123)</f>
        <v>8</v>
      </c>
      <c r="O123" s="9" t="s">
        <v>10</v>
      </c>
      <c r="P123" s="9" t="s">
        <v>10</v>
      </c>
      <c r="Q123" s="9" t="s">
        <v>10</v>
      </c>
      <c r="R123" s="10">
        <v>8</v>
      </c>
      <c r="S123" s="9" t="s">
        <v>10</v>
      </c>
      <c r="T123" s="9" t="s">
        <v>10</v>
      </c>
      <c r="U123" s="9" t="s">
        <v>10</v>
      </c>
      <c r="V123" s="9" t="s">
        <v>10</v>
      </c>
      <c r="W123" s="18">
        <v>21</v>
      </c>
      <c r="X123" s="11" t="s">
        <v>10</v>
      </c>
    </row>
    <row r="124" spans="1:24" ht="21.75" customHeight="1" x14ac:dyDescent="0.25">
      <c r="A124" s="7"/>
      <c r="B124" s="7" t="s">
        <v>78</v>
      </c>
      <c r="C124" s="7"/>
      <c r="D124" s="5">
        <f t="shared" si="81"/>
        <v>4</v>
      </c>
      <c r="E124" s="9">
        <v>3</v>
      </c>
      <c r="F124" s="9">
        <v>1</v>
      </c>
      <c r="G124" s="9" t="s">
        <v>10</v>
      </c>
      <c r="H124" s="5">
        <f t="shared" si="86"/>
        <v>1</v>
      </c>
      <c r="I124" s="9">
        <v>1</v>
      </c>
      <c r="J124" s="20" t="s">
        <v>10</v>
      </c>
      <c r="K124" s="8">
        <f t="shared" ref="K124" si="89">SUM(L124:M124)</f>
        <v>0</v>
      </c>
      <c r="L124" s="9" t="s">
        <v>10</v>
      </c>
      <c r="M124" s="9" t="s">
        <v>10</v>
      </c>
      <c r="N124" s="8">
        <f>SUM(O124:V124)</f>
        <v>0</v>
      </c>
      <c r="O124" s="9" t="s">
        <v>10</v>
      </c>
      <c r="P124" s="9" t="s">
        <v>10</v>
      </c>
      <c r="Q124" s="9" t="s">
        <v>10</v>
      </c>
      <c r="R124" s="9" t="s">
        <v>10</v>
      </c>
      <c r="S124" s="9" t="s">
        <v>10</v>
      </c>
      <c r="T124" s="9" t="s">
        <v>10</v>
      </c>
      <c r="U124" s="9" t="s">
        <v>10</v>
      </c>
      <c r="V124" s="9" t="s">
        <v>10</v>
      </c>
      <c r="W124" s="20">
        <v>3</v>
      </c>
      <c r="X124" s="11" t="s">
        <v>10</v>
      </c>
    </row>
    <row r="125" spans="1:24" ht="22.5" customHeight="1" x14ac:dyDescent="0.25">
      <c r="A125" s="7"/>
      <c r="B125" s="7" t="s">
        <v>79</v>
      </c>
      <c r="C125" s="7"/>
      <c r="D125" s="5">
        <f t="shared" si="81"/>
        <v>408</v>
      </c>
      <c r="E125" s="38">
        <v>239</v>
      </c>
      <c r="F125" s="38">
        <v>169</v>
      </c>
      <c r="G125" s="9" t="s">
        <v>10</v>
      </c>
      <c r="H125" s="5">
        <f t="shared" si="86"/>
        <v>94</v>
      </c>
      <c r="I125" s="9">
        <v>5</v>
      </c>
      <c r="J125" s="18">
        <v>89</v>
      </c>
      <c r="K125" s="5">
        <f>SUM(L125:M125)</f>
        <v>16</v>
      </c>
      <c r="L125" s="9" t="s">
        <v>10</v>
      </c>
      <c r="M125" s="18">
        <v>16</v>
      </c>
      <c r="N125" s="5">
        <f t="shared" si="88"/>
        <v>68</v>
      </c>
      <c r="O125" s="10">
        <v>1</v>
      </c>
      <c r="P125" s="9" t="s">
        <v>10</v>
      </c>
      <c r="Q125" s="9" t="s">
        <v>10</v>
      </c>
      <c r="R125" s="18">
        <v>22</v>
      </c>
      <c r="S125" s="9" t="s">
        <v>10</v>
      </c>
      <c r="T125" s="9" t="s">
        <v>10</v>
      </c>
      <c r="U125" s="18">
        <v>38</v>
      </c>
      <c r="V125" s="10">
        <v>7</v>
      </c>
      <c r="W125" s="18">
        <v>229</v>
      </c>
      <c r="X125" s="17">
        <v>1</v>
      </c>
    </row>
    <row r="126" spans="1:24" ht="21.75" customHeight="1" x14ac:dyDescent="0.25">
      <c r="A126" s="7"/>
      <c r="B126" s="7" t="s">
        <v>80</v>
      </c>
      <c r="C126" s="7"/>
      <c r="D126" s="5">
        <f>SUM(H126,K126,N126,W126,X126)</f>
        <v>2</v>
      </c>
      <c r="E126" s="9">
        <v>1</v>
      </c>
      <c r="F126" s="9">
        <v>1</v>
      </c>
      <c r="G126" s="9" t="s">
        <v>10</v>
      </c>
      <c r="H126" s="5">
        <f>SUM(I126:J126)</f>
        <v>1</v>
      </c>
      <c r="I126" s="9" t="s">
        <v>10</v>
      </c>
      <c r="J126" s="18">
        <v>1</v>
      </c>
      <c r="K126" s="8">
        <f>SUM(L126:M126)</f>
        <v>0</v>
      </c>
      <c r="L126" s="9" t="s">
        <v>10</v>
      </c>
      <c r="M126" s="9" t="s">
        <v>10</v>
      </c>
      <c r="N126" s="8">
        <f>SUM(O126:V126)</f>
        <v>0</v>
      </c>
      <c r="O126" s="9" t="s">
        <v>10</v>
      </c>
      <c r="P126" s="9" t="s">
        <v>10</v>
      </c>
      <c r="Q126" s="9" t="s">
        <v>10</v>
      </c>
      <c r="R126" s="10"/>
      <c r="S126" s="9" t="s">
        <v>10</v>
      </c>
      <c r="T126" s="9" t="s">
        <v>10</v>
      </c>
      <c r="U126" s="9" t="s">
        <v>10</v>
      </c>
      <c r="V126" s="9" t="s">
        <v>10</v>
      </c>
      <c r="W126" s="10">
        <v>1</v>
      </c>
      <c r="X126" s="11" t="s">
        <v>10</v>
      </c>
    </row>
    <row r="127" spans="1:24" ht="18.75" customHeight="1" x14ac:dyDescent="0.25">
      <c r="A127" s="12" t="s">
        <v>207</v>
      </c>
      <c r="B127" s="7"/>
      <c r="C127" s="7"/>
      <c r="D127" s="5"/>
      <c r="E127" s="38"/>
      <c r="F127" s="38"/>
      <c r="G127" s="9"/>
      <c r="H127" s="5"/>
      <c r="I127" s="9"/>
      <c r="J127" s="18"/>
      <c r="K127" s="5"/>
      <c r="L127" s="9"/>
      <c r="M127" s="18"/>
      <c r="N127" s="5"/>
      <c r="O127" s="10"/>
      <c r="P127" s="9"/>
      <c r="Q127" s="9"/>
      <c r="R127" s="18"/>
      <c r="S127" s="9"/>
      <c r="T127" s="9"/>
      <c r="U127" s="18"/>
      <c r="V127" s="10"/>
      <c r="W127" s="18"/>
      <c r="X127" s="17"/>
    </row>
    <row r="128" spans="1:24" ht="18.75" customHeight="1" x14ac:dyDescent="0.25">
      <c r="A128" s="7" t="s">
        <v>208</v>
      </c>
      <c r="B128" s="7"/>
      <c r="C128" s="7"/>
      <c r="D128" s="5"/>
      <c r="E128" s="38"/>
      <c r="F128" s="38"/>
      <c r="G128" s="9"/>
      <c r="H128" s="5"/>
      <c r="I128" s="9"/>
      <c r="J128" s="18"/>
      <c r="K128" s="5"/>
      <c r="L128" s="9"/>
      <c r="M128" s="18"/>
      <c r="N128" s="5"/>
      <c r="O128" s="10"/>
      <c r="P128" s="9"/>
      <c r="Q128" s="9"/>
      <c r="R128" s="18"/>
      <c r="S128" s="9"/>
      <c r="T128" s="9"/>
      <c r="U128" s="18"/>
      <c r="V128" s="10"/>
      <c r="W128" s="18"/>
      <c r="X128" s="17"/>
    </row>
    <row r="129" spans="1:24" ht="22.5" customHeight="1" x14ac:dyDescent="0.25">
      <c r="A129" s="7"/>
      <c r="B129" s="7" t="s">
        <v>81</v>
      </c>
      <c r="C129" s="7"/>
      <c r="D129" s="5">
        <f t="shared" si="81"/>
        <v>17</v>
      </c>
      <c r="E129" s="9">
        <v>17</v>
      </c>
      <c r="F129" s="9" t="s">
        <v>10</v>
      </c>
      <c r="G129" s="9" t="s">
        <v>10</v>
      </c>
      <c r="H129" s="5">
        <f t="shared" si="86"/>
        <v>10</v>
      </c>
      <c r="I129" s="9" t="s">
        <v>10</v>
      </c>
      <c r="J129" s="10">
        <v>10</v>
      </c>
      <c r="K129" s="8">
        <f t="shared" ref="K129:K132" si="90">SUM(L129:M129)</f>
        <v>1</v>
      </c>
      <c r="L129" s="9" t="s">
        <v>10</v>
      </c>
      <c r="M129" s="10">
        <v>1</v>
      </c>
      <c r="N129" s="5">
        <f t="shared" si="88"/>
        <v>2</v>
      </c>
      <c r="O129" s="9" t="s">
        <v>10</v>
      </c>
      <c r="P129" s="9" t="s">
        <v>10</v>
      </c>
      <c r="Q129" s="9" t="s">
        <v>10</v>
      </c>
      <c r="R129" s="10">
        <v>2</v>
      </c>
      <c r="S129" s="9" t="s">
        <v>10</v>
      </c>
      <c r="T129" s="9" t="s">
        <v>10</v>
      </c>
      <c r="U129" s="9" t="s">
        <v>10</v>
      </c>
      <c r="V129" s="9" t="s">
        <v>10</v>
      </c>
      <c r="W129" s="18">
        <v>4</v>
      </c>
      <c r="X129" s="11" t="s">
        <v>10</v>
      </c>
    </row>
    <row r="130" spans="1:24" ht="22.5" customHeight="1" x14ac:dyDescent="0.25">
      <c r="A130" s="7"/>
      <c r="B130" s="7" t="s">
        <v>198</v>
      </c>
      <c r="C130" s="12"/>
      <c r="D130" s="57">
        <f t="shared" ref="D130" si="91">SUM(H130:T130)</f>
        <v>4</v>
      </c>
      <c r="E130" s="9">
        <v>1</v>
      </c>
      <c r="F130" s="9">
        <v>1</v>
      </c>
      <c r="G130" s="9" t="s">
        <v>10</v>
      </c>
      <c r="H130" s="5">
        <f t="shared" si="86"/>
        <v>2</v>
      </c>
      <c r="I130" s="9" t="s">
        <v>10</v>
      </c>
      <c r="J130" s="10">
        <v>2</v>
      </c>
      <c r="K130" s="8">
        <f t="shared" si="90"/>
        <v>0</v>
      </c>
      <c r="L130" s="9" t="s">
        <v>10</v>
      </c>
      <c r="M130" s="9" t="s">
        <v>10</v>
      </c>
      <c r="N130" s="8">
        <f>SUM(O130:V130)</f>
        <v>0</v>
      </c>
      <c r="O130" s="9" t="s">
        <v>10</v>
      </c>
      <c r="P130" s="9" t="s">
        <v>10</v>
      </c>
      <c r="Q130" s="9" t="s">
        <v>10</v>
      </c>
      <c r="R130" s="9" t="s">
        <v>10</v>
      </c>
      <c r="S130" s="9" t="s">
        <v>10</v>
      </c>
      <c r="T130" s="9" t="s">
        <v>10</v>
      </c>
      <c r="U130" s="9" t="s">
        <v>10</v>
      </c>
      <c r="V130" s="9" t="s">
        <v>10</v>
      </c>
      <c r="W130" s="9" t="s">
        <v>10</v>
      </c>
      <c r="X130" s="11" t="s">
        <v>10</v>
      </c>
    </row>
    <row r="131" spans="1:24" ht="22.5" customHeight="1" x14ac:dyDescent="0.25">
      <c r="A131" s="7"/>
      <c r="B131" s="42" t="s">
        <v>82</v>
      </c>
      <c r="C131" s="43"/>
      <c r="D131" s="5">
        <f t="shared" si="81"/>
        <v>6</v>
      </c>
      <c r="E131" s="9">
        <v>5</v>
      </c>
      <c r="F131" s="9">
        <v>1</v>
      </c>
      <c r="G131" s="9" t="s">
        <v>10</v>
      </c>
      <c r="H131" s="5">
        <f t="shared" si="86"/>
        <v>3</v>
      </c>
      <c r="I131" s="9" t="s">
        <v>10</v>
      </c>
      <c r="J131" s="10">
        <v>3</v>
      </c>
      <c r="K131" s="8">
        <f t="shared" si="90"/>
        <v>0</v>
      </c>
      <c r="L131" s="9" t="s">
        <v>10</v>
      </c>
      <c r="M131" s="9" t="s">
        <v>10</v>
      </c>
      <c r="N131" s="5">
        <f t="shared" si="88"/>
        <v>1</v>
      </c>
      <c r="O131" s="9" t="s">
        <v>10</v>
      </c>
      <c r="P131" s="9" t="s">
        <v>10</v>
      </c>
      <c r="Q131" s="9" t="s">
        <v>10</v>
      </c>
      <c r="R131" s="9" t="s">
        <v>10</v>
      </c>
      <c r="S131" s="9" t="s">
        <v>10</v>
      </c>
      <c r="T131" s="9" t="s">
        <v>10</v>
      </c>
      <c r="U131" s="9" t="s">
        <v>10</v>
      </c>
      <c r="V131" s="10">
        <v>1</v>
      </c>
      <c r="W131" s="10">
        <v>2</v>
      </c>
      <c r="X131" s="11" t="s">
        <v>10</v>
      </c>
    </row>
    <row r="132" spans="1:24" ht="22.5" customHeight="1" x14ac:dyDescent="0.25">
      <c r="A132" s="7"/>
      <c r="B132" s="58" t="s">
        <v>83</v>
      </c>
      <c r="C132" s="59"/>
      <c r="D132" s="5">
        <f t="shared" si="81"/>
        <v>32</v>
      </c>
      <c r="E132" s="9">
        <v>25</v>
      </c>
      <c r="F132" s="9">
        <v>7</v>
      </c>
      <c r="G132" s="9" t="s">
        <v>10</v>
      </c>
      <c r="H132" s="5">
        <f t="shared" si="86"/>
        <v>5</v>
      </c>
      <c r="I132" s="9" t="s">
        <v>10</v>
      </c>
      <c r="J132" s="10">
        <v>5</v>
      </c>
      <c r="K132" s="8">
        <f t="shared" si="90"/>
        <v>3</v>
      </c>
      <c r="L132" s="10">
        <v>1</v>
      </c>
      <c r="M132" s="10">
        <v>2</v>
      </c>
      <c r="N132" s="5">
        <f t="shared" si="88"/>
        <v>9</v>
      </c>
      <c r="O132" s="9" t="s">
        <v>10</v>
      </c>
      <c r="P132" s="9" t="s">
        <v>10</v>
      </c>
      <c r="Q132" s="9" t="s">
        <v>10</v>
      </c>
      <c r="R132" s="10">
        <v>1</v>
      </c>
      <c r="S132" s="9" t="s">
        <v>10</v>
      </c>
      <c r="T132" s="9" t="s">
        <v>10</v>
      </c>
      <c r="U132" s="10">
        <v>6</v>
      </c>
      <c r="V132" s="10">
        <v>2</v>
      </c>
      <c r="W132" s="10">
        <v>15</v>
      </c>
      <c r="X132" s="11" t="s">
        <v>10</v>
      </c>
    </row>
    <row r="133" spans="1:24" ht="22.5" customHeight="1" x14ac:dyDescent="0.25">
      <c r="A133" s="7"/>
      <c r="B133" s="7" t="s">
        <v>133</v>
      </c>
      <c r="C133" s="7"/>
      <c r="D133" s="5">
        <f t="shared" si="81"/>
        <v>2398</v>
      </c>
      <c r="E133" s="38">
        <v>2142</v>
      </c>
      <c r="F133" s="38">
        <v>255</v>
      </c>
      <c r="G133" s="38">
        <v>1</v>
      </c>
      <c r="H133" s="5">
        <f t="shared" si="86"/>
        <v>560</v>
      </c>
      <c r="I133" s="9">
        <v>49</v>
      </c>
      <c r="J133" s="18">
        <v>511</v>
      </c>
      <c r="K133" s="5">
        <f>SUM(L133:M133)</f>
        <v>85</v>
      </c>
      <c r="L133" s="18">
        <v>8</v>
      </c>
      <c r="M133" s="18">
        <v>77</v>
      </c>
      <c r="N133" s="5">
        <f t="shared" ref="N133:N141" si="92">SUM(O133:V133)</f>
        <v>521</v>
      </c>
      <c r="O133" s="9" t="s">
        <v>10</v>
      </c>
      <c r="P133" s="10">
        <v>1</v>
      </c>
      <c r="Q133" s="9" t="s">
        <v>10</v>
      </c>
      <c r="R133" s="18">
        <v>126</v>
      </c>
      <c r="S133" s="24">
        <v>2</v>
      </c>
      <c r="T133" s="10">
        <v>2</v>
      </c>
      <c r="U133" s="18">
        <v>321</v>
      </c>
      <c r="V133" s="18">
        <v>69</v>
      </c>
      <c r="W133" s="48">
        <v>1224</v>
      </c>
      <c r="X133" s="17">
        <v>8</v>
      </c>
    </row>
    <row r="134" spans="1:24" ht="22.5" customHeight="1" x14ac:dyDescent="0.25">
      <c r="A134" s="7"/>
      <c r="B134" s="7" t="s">
        <v>17</v>
      </c>
      <c r="C134" s="7"/>
      <c r="D134" s="5">
        <f t="shared" si="81"/>
        <v>30</v>
      </c>
      <c r="E134" s="9">
        <v>28</v>
      </c>
      <c r="F134" s="9">
        <v>1</v>
      </c>
      <c r="G134" s="9">
        <v>1</v>
      </c>
      <c r="H134" s="5">
        <f t="shared" si="86"/>
        <v>5</v>
      </c>
      <c r="I134" s="9">
        <v>1</v>
      </c>
      <c r="J134" s="10">
        <v>4</v>
      </c>
      <c r="K134" s="8">
        <f>SUM(L134:M134)</f>
        <v>0</v>
      </c>
      <c r="L134" s="9" t="s">
        <v>10</v>
      </c>
      <c r="M134" s="9" t="s">
        <v>10</v>
      </c>
      <c r="N134" s="5">
        <f t="shared" si="92"/>
        <v>18</v>
      </c>
      <c r="O134" s="9" t="s">
        <v>10</v>
      </c>
      <c r="P134" s="9" t="s">
        <v>10</v>
      </c>
      <c r="Q134" s="9" t="s">
        <v>10</v>
      </c>
      <c r="R134" s="18">
        <v>15</v>
      </c>
      <c r="S134" s="9" t="s">
        <v>10</v>
      </c>
      <c r="T134" s="9" t="s">
        <v>10</v>
      </c>
      <c r="U134" s="9" t="s">
        <v>10</v>
      </c>
      <c r="V134" s="20">
        <v>3</v>
      </c>
      <c r="W134" s="18">
        <v>7</v>
      </c>
      <c r="X134" s="11" t="s">
        <v>10</v>
      </c>
    </row>
    <row r="135" spans="1:24" ht="24" customHeight="1" x14ac:dyDescent="0.25">
      <c r="A135" s="12" t="s">
        <v>84</v>
      </c>
      <c r="B135" s="27"/>
      <c r="C135" s="27"/>
      <c r="D135" s="5">
        <f t="shared" si="81"/>
        <v>1760</v>
      </c>
      <c r="E135" s="5">
        <f t="shared" ref="E135:M135" si="93">SUM(E136:E150)</f>
        <v>1728</v>
      </c>
      <c r="F135" s="5">
        <f t="shared" si="93"/>
        <v>31</v>
      </c>
      <c r="G135" s="5">
        <f t="shared" si="93"/>
        <v>1</v>
      </c>
      <c r="H135" s="5">
        <f t="shared" si="86"/>
        <v>979</v>
      </c>
      <c r="I135" s="5">
        <f t="shared" ref="I135" si="94">SUM(I136:I150)</f>
        <v>137</v>
      </c>
      <c r="J135" s="5">
        <f t="shared" si="93"/>
        <v>842</v>
      </c>
      <c r="K135" s="5">
        <f t="shared" si="93"/>
        <v>71</v>
      </c>
      <c r="L135" s="5">
        <f t="shared" si="93"/>
        <v>17</v>
      </c>
      <c r="M135" s="5">
        <f t="shared" si="93"/>
        <v>54</v>
      </c>
      <c r="N135" s="5">
        <f>SUM(O135:V135)</f>
        <v>155</v>
      </c>
      <c r="O135" s="5">
        <f>SUM(O136:O150)</f>
        <v>1</v>
      </c>
      <c r="P135" s="8">
        <f>SUM(P136:P150)</f>
        <v>0</v>
      </c>
      <c r="Q135" s="5">
        <f>SUM(Q136:Q150)</f>
        <v>1</v>
      </c>
      <c r="R135" s="5">
        <f t="shared" ref="R135:X135" si="95">SUM(R136:R150)</f>
        <v>28</v>
      </c>
      <c r="S135" s="8">
        <f t="shared" si="95"/>
        <v>0</v>
      </c>
      <c r="T135" s="8">
        <f t="shared" si="95"/>
        <v>0</v>
      </c>
      <c r="U135" s="5">
        <f t="shared" si="95"/>
        <v>101</v>
      </c>
      <c r="V135" s="5">
        <f t="shared" si="95"/>
        <v>24</v>
      </c>
      <c r="W135" s="5">
        <f t="shared" si="95"/>
        <v>553</v>
      </c>
      <c r="X135" s="6">
        <f t="shared" si="95"/>
        <v>2</v>
      </c>
    </row>
    <row r="136" spans="1:24" ht="22.5" customHeight="1" x14ac:dyDescent="0.25">
      <c r="A136" s="7"/>
      <c r="B136" s="7" t="s">
        <v>85</v>
      </c>
      <c r="C136" s="7"/>
      <c r="D136" s="5">
        <f t="shared" si="81"/>
        <v>283</v>
      </c>
      <c r="E136" s="9">
        <v>279</v>
      </c>
      <c r="F136" s="9">
        <v>4</v>
      </c>
      <c r="G136" s="9" t="s">
        <v>10</v>
      </c>
      <c r="H136" s="5">
        <f t="shared" si="86"/>
        <v>210</v>
      </c>
      <c r="I136" s="9">
        <v>43</v>
      </c>
      <c r="J136" s="18">
        <v>167</v>
      </c>
      <c r="K136" s="5">
        <f>SUM(L136:M136)</f>
        <v>16</v>
      </c>
      <c r="L136" s="18">
        <v>3</v>
      </c>
      <c r="M136" s="18">
        <v>13</v>
      </c>
      <c r="N136" s="5">
        <f t="shared" si="92"/>
        <v>17</v>
      </c>
      <c r="O136" s="9" t="s">
        <v>10</v>
      </c>
      <c r="P136" s="9" t="s">
        <v>10</v>
      </c>
      <c r="Q136" s="9" t="s">
        <v>10</v>
      </c>
      <c r="R136" s="18">
        <v>3</v>
      </c>
      <c r="S136" s="9" t="s">
        <v>10</v>
      </c>
      <c r="T136" s="9" t="s">
        <v>10</v>
      </c>
      <c r="U136" s="18">
        <v>9</v>
      </c>
      <c r="V136" s="10">
        <v>5</v>
      </c>
      <c r="W136" s="18">
        <v>40</v>
      </c>
      <c r="X136" s="11" t="s">
        <v>10</v>
      </c>
    </row>
    <row r="137" spans="1:24" ht="22.5" customHeight="1" x14ac:dyDescent="0.25">
      <c r="A137" s="7"/>
      <c r="B137" s="7" t="s">
        <v>86</v>
      </c>
      <c r="C137" s="7"/>
      <c r="D137" s="5">
        <f t="shared" si="81"/>
        <v>5</v>
      </c>
      <c r="E137" s="9">
        <v>5</v>
      </c>
      <c r="F137" s="9" t="s">
        <v>10</v>
      </c>
      <c r="G137" s="9" t="s">
        <v>10</v>
      </c>
      <c r="H137" s="5">
        <f t="shared" si="86"/>
        <v>5</v>
      </c>
      <c r="I137" s="60">
        <v>1</v>
      </c>
      <c r="J137">
        <v>4</v>
      </c>
      <c r="K137" s="8">
        <f>SUM(L137:M137)</f>
        <v>0</v>
      </c>
      <c r="L137" s="9" t="s">
        <v>10</v>
      </c>
      <c r="M137" s="9" t="s">
        <v>10</v>
      </c>
      <c r="N137" s="8">
        <f>SUM(O137:V137)</f>
        <v>0</v>
      </c>
      <c r="O137" s="9" t="s">
        <v>10</v>
      </c>
      <c r="P137" s="9" t="s">
        <v>10</v>
      </c>
      <c r="Q137" s="9" t="s">
        <v>10</v>
      </c>
      <c r="R137" s="9" t="s">
        <v>10</v>
      </c>
      <c r="S137" s="9" t="s">
        <v>10</v>
      </c>
      <c r="T137" s="9" t="s">
        <v>10</v>
      </c>
      <c r="U137" s="9" t="s">
        <v>10</v>
      </c>
      <c r="V137" s="9" t="s">
        <v>10</v>
      </c>
      <c r="W137" s="9" t="s">
        <v>10</v>
      </c>
      <c r="X137" s="11" t="s">
        <v>10</v>
      </c>
    </row>
    <row r="138" spans="1:24" ht="22.5" customHeight="1" x14ac:dyDescent="0.25">
      <c r="A138" s="7"/>
      <c r="B138" s="7" t="s">
        <v>87</v>
      </c>
      <c r="C138" s="7"/>
      <c r="D138" s="5">
        <f t="shared" si="81"/>
        <v>63</v>
      </c>
      <c r="E138" s="9">
        <v>59</v>
      </c>
      <c r="F138" s="9">
        <v>4</v>
      </c>
      <c r="G138" s="9" t="s">
        <v>10</v>
      </c>
      <c r="H138" s="5">
        <f t="shared" si="86"/>
        <v>44</v>
      </c>
      <c r="I138" s="9">
        <v>11</v>
      </c>
      <c r="J138" s="10">
        <v>33</v>
      </c>
      <c r="K138" s="5">
        <f>SUM(L138:M138)</f>
        <v>3</v>
      </c>
      <c r="L138" s="9" t="s">
        <v>10</v>
      </c>
      <c r="M138" s="18">
        <v>3</v>
      </c>
      <c r="N138" s="5">
        <f t="shared" si="92"/>
        <v>3</v>
      </c>
      <c r="O138" s="9" t="s">
        <v>10</v>
      </c>
      <c r="P138" s="9" t="s">
        <v>10</v>
      </c>
      <c r="Q138" s="9" t="s">
        <v>10</v>
      </c>
      <c r="R138" s="9" t="s">
        <v>10</v>
      </c>
      <c r="S138" s="9" t="s">
        <v>10</v>
      </c>
      <c r="T138" s="9" t="s">
        <v>10</v>
      </c>
      <c r="U138" s="18">
        <v>2</v>
      </c>
      <c r="V138" s="20">
        <v>1</v>
      </c>
      <c r="W138" s="18">
        <v>12</v>
      </c>
      <c r="X138" s="17">
        <v>1</v>
      </c>
    </row>
    <row r="139" spans="1:24" ht="22.5" customHeight="1" x14ac:dyDescent="0.25">
      <c r="A139" s="7"/>
      <c r="B139" s="7" t="s">
        <v>88</v>
      </c>
      <c r="C139" s="7"/>
      <c r="D139" s="5">
        <f t="shared" si="81"/>
        <v>273</v>
      </c>
      <c r="E139" s="9">
        <v>268</v>
      </c>
      <c r="F139" s="9">
        <v>5</v>
      </c>
      <c r="G139" s="9" t="s">
        <v>10</v>
      </c>
      <c r="H139" s="5">
        <f t="shared" si="86"/>
        <v>73</v>
      </c>
      <c r="I139" s="9">
        <v>7</v>
      </c>
      <c r="J139" s="18">
        <v>66</v>
      </c>
      <c r="K139" s="5">
        <f>SUM(L139:M139)</f>
        <v>8</v>
      </c>
      <c r="L139" s="18">
        <v>2</v>
      </c>
      <c r="M139" s="18">
        <v>6</v>
      </c>
      <c r="N139" s="5">
        <f t="shared" si="92"/>
        <v>69</v>
      </c>
      <c r="O139" s="9" t="s">
        <v>10</v>
      </c>
      <c r="P139" s="9" t="s">
        <v>10</v>
      </c>
      <c r="Q139" s="9" t="s">
        <v>10</v>
      </c>
      <c r="R139" s="18">
        <v>10</v>
      </c>
      <c r="S139" s="9" t="s">
        <v>10</v>
      </c>
      <c r="T139" s="9" t="s">
        <v>10</v>
      </c>
      <c r="U139" s="18">
        <v>54</v>
      </c>
      <c r="V139" s="18">
        <v>5</v>
      </c>
      <c r="W139" s="18">
        <v>123</v>
      </c>
      <c r="X139" s="11" t="s">
        <v>10</v>
      </c>
    </row>
    <row r="140" spans="1:24" ht="22.5" customHeight="1" x14ac:dyDescent="0.25">
      <c r="A140" s="7"/>
      <c r="B140" s="7" t="s">
        <v>89</v>
      </c>
      <c r="C140" s="1"/>
      <c r="D140" s="5">
        <f t="shared" si="81"/>
        <v>245</v>
      </c>
      <c r="E140" s="9">
        <v>4</v>
      </c>
      <c r="F140" s="9">
        <v>2</v>
      </c>
      <c r="G140" s="9" t="s">
        <v>10</v>
      </c>
      <c r="H140" s="5">
        <f t="shared" si="86"/>
        <v>6</v>
      </c>
      <c r="I140" s="9">
        <v>1</v>
      </c>
      <c r="J140" s="18">
        <v>5</v>
      </c>
      <c r="K140" s="8">
        <f t="shared" ref="K140:K141" si="96">SUM(L140:M140)</f>
        <v>0</v>
      </c>
      <c r="L140" s="9" t="s">
        <v>10</v>
      </c>
      <c r="M140" s="9" t="s">
        <v>10</v>
      </c>
      <c r="N140" s="5">
        <f t="shared" si="92"/>
        <v>34</v>
      </c>
      <c r="O140" s="9" t="s">
        <v>10</v>
      </c>
      <c r="P140" s="9" t="s">
        <v>10</v>
      </c>
      <c r="Q140" s="9" t="s">
        <v>10</v>
      </c>
      <c r="R140" s="10">
        <v>4</v>
      </c>
      <c r="S140" s="9" t="s">
        <v>10</v>
      </c>
      <c r="T140" s="9" t="s">
        <v>10</v>
      </c>
      <c r="U140" s="10">
        <v>22</v>
      </c>
      <c r="V140" s="10">
        <v>8</v>
      </c>
      <c r="W140" s="10">
        <v>205</v>
      </c>
      <c r="X140" s="11" t="s">
        <v>10</v>
      </c>
    </row>
    <row r="141" spans="1:24" ht="22.5" customHeight="1" x14ac:dyDescent="0.25">
      <c r="A141" s="7"/>
      <c r="B141" s="7" t="s">
        <v>90</v>
      </c>
      <c r="C141" s="7"/>
      <c r="D141" s="5">
        <f t="shared" si="81"/>
        <v>8</v>
      </c>
      <c r="E141" s="9">
        <v>8</v>
      </c>
      <c r="F141" s="9" t="s">
        <v>10</v>
      </c>
      <c r="G141" s="9" t="s">
        <v>10</v>
      </c>
      <c r="H141" s="5">
        <f t="shared" si="86"/>
        <v>7</v>
      </c>
      <c r="I141" s="9">
        <v>2</v>
      </c>
      <c r="J141" s="10">
        <v>5</v>
      </c>
      <c r="K141" s="8">
        <f t="shared" si="96"/>
        <v>0</v>
      </c>
      <c r="L141" s="9" t="s">
        <v>10</v>
      </c>
      <c r="M141" s="9" t="s">
        <v>10</v>
      </c>
      <c r="N141" s="5">
        <f t="shared" si="92"/>
        <v>1</v>
      </c>
      <c r="O141" s="9" t="s">
        <v>10</v>
      </c>
      <c r="P141" s="9" t="s">
        <v>10</v>
      </c>
      <c r="Q141" s="9" t="s">
        <v>10</v>
      </c>
      <c r="R141" s="10" t="s">
        <v>10</v>
      </c>
      <c r="S141" s="9" t="s">
        <v>10</v>
      </c>
      <c r="T141" s="9" t="s">
        <v>10</v>
      </c>
      <c r="U141" s="10">
        <v>1</v>
      </c>
      <c r="V141" s="9" t="s">
        <v>10</v>
      </c>
      <c r="W141" s="9" t="s">
        <v>10</v>
      </c>
      <c r="X141" s="11" t="s">
        <v>10</v>
      </c>
    </row>
    <row r="142" spans="1:24" ht="22.5" customHeight="1" x14ac:dyDescent="0.25">
      <c r="A142" s="7"/>
      <c r="B142" s="7" t="s">
        <v>204</v>
      </c>
      <c r="C142" s="7"/>
      <c r="D142" s="5">
        <f t="shared" si="81"/>
        <v>5</v>
      </c>
      <c r="E142" s="9">
        <v>5</v>
      </c>
      <c r="F142" s="9" t="s">
        <v>10</v>
      </c>
      <c r="G142" s="9" t="s">
        <v>10</v>
      </c>
      <c r="H142" s="8">
        <f t="shared" si="86"/>
        <v>0</v>
      </c>
      <c r="I142" s="9" t="s">
        <v>10</v>
      </c>
      <c r="J142" s="10" t="s">
        <v>10</v>
      </c>
      <c r="K142" s="8" t="s">
        <v>10</v>
      </c>
      <c r="L142" s="9" t="s">
        <v>10</v>
      </c>
      <c r="M142" s="9" t="s">
        <v>10</v>
      </c>
      <c r="N142" s="8">
        <f>SUM(O142:V142)</f>
        <v>0</v>
      </c>
      <c r="O142" s="9" t="s">
        <v>10</v>
      </c>
      <c r="P142" s="9" t="s">
        <v>10</v>
      </c>
      <c r="Q142" s="9" t="s">
        <v>10</v>
      </c>
      <c r="R142" s="10" t="s">
        <v>10</v>
      </c>
      <c r="S142" s="9" t="s">
        <v>10</v>
      </c>
      <c r="T142" s="9" t="s">
        <v>10</v>
      </c>
      <c r="U142" s="9" t="s">
        <v>10</v>
      </c>
      <c r="V142" s="9" t="s">
        <v>10</v>
      </c>
      <c r="W142" s="10">
        <v>5</v>
      </c>
      <c r="X142" s="11" t="s">
        <v>10</v>
      </c>
    </row>
    <row r="143" spans="1:24" ht="22.5" customHeight="1" x14ac:dyDescent="0.25">
      <c r="A143" s="28" t="s">
        <v>13</v>
      </c>
      <c r="B143" s="7" t="s">
        <v>153</v>
      </c>
      <c r="C143" s="12"/>
      <c r="D143" s="5"/>
      <c r="E143" s="9"/>
      <c r="F143" s="9"/>
      <c r="G143" s="9"/>
      <c r="H143" s="5"/>
      <c r="I143" s="9"/>
      <c r="J143" s="10"/>
      <c r="K143" s="5"/>
      <c r="L143" s="10"/>
      <c r="M143" s="10"/>
      <c r="N143" s="5"/>
      <c r="O143" s="10"/>
      <c r="P143" s="10"/>
      <c r="Q143" s="10"/>
      <c r="R143" s="10"/>
      <c r="S143" s="10"/>
      <c r="T143" s="10"/>
      <c r="U143" s="10"/>
      <c r="V143" s="10"/>
      <c r="W143" s="18"/>
      <c r="X143" s="17"/>
    </row>
    <row r="144" spans="1:24" ht="18.75" customHeight="1" x14ac:dyDescent="0.25">
      <c r="A144" s="1"/>
      <c r="B144" s="7"/>
      <c r="C144" s="12" t="s">
        <v>154</v>
      </c>
      <c r="D144" s="5">
        <f t="shared" ref="D144:D154" si="97">SUM(H144,K144,N144,W144,X144)</f>
        <v>110</v>
      </c>
      <c r="E144" s="9">
        <v>346</v>
      </c>
      <c r="F144" s="9">
        <v>3</v>
      </c>
      <c r="G144" s="9" t="s">
        <v>10</v>
      </c>
      <c r="H144" s="5">
        <f t="shared" ref="H144:H154" si="98">SUM(I144:J144)</f>
        <v>106</v>
      </c>
      <c r="I144" s="9">
        <v>1</v>
      </c>
      <c r="J144" s="10">
        <v>105</v>
      </c>
      <c r="K144" s="5">
        <f>SUM(L144:M144)</f>
        <v>4</v>
      </c>
      <c r="L144" s="9" t="s">
        <v>10</v>
      </c>
      <c r="M144" s="20">
        <v>4</v>
      </c>
      <c r="N144" s="8">
        <f t="shared" ref="N144:N146" si="99">SUM(O144:V144)</f>
        <v>0</v>
      </c>
      <c r="O144" s="9" t="s">
        <v>10</v>
      </c>
      <c r="P144" s="9" t="s">
        <v>10</v>
      </c>
      <c r="Q144" s="9" t="s">
        <v>10</v>
      </c>
      <c r="R144" s="9" t="s">
        <v>10</v>
      </c>
      <c r="S144" s="9" t="s">
        <v>10</v>
      </c>
      <c r="T144" s="9" t="s">
        <v>10</v>
      </c>
      <c r="U144" s="9" t="s">
        <v>10</v>
      </c>
      <c r="V144" s="9" t="s">
        <v>10</v>
      </c>
      <c r="W144" s="9" t="s">
        <v>10</v>
      </c>
      <c r="X144" s="11" t="s">
        <v>10</v>
      </c>
    </row>
    <row r="145" spans="1:24" ht="22.5" customHeight="1" x14ac:dyDescent="0.25">
      <c r="A145" s="1"/>
      <c r="B145" s="7" t="s">
        <v>199</v>
      </c>
      <c r="C145" s="7"/>
      <c r="D145" s="57">
        <f t="shared" ref="D145" si="100">SUM(H145:T145)</f>
        <v>4</v>
      </c>
      <c r="E145" s="9">
        <v>2</v>
      </c>
      <c r="F145" s="9" t="s">
        <v>10</v>
      </c>
      <c r="G145" s="9" t="s">
        <v>10</v>
      </c>
      <c r="H145" s="5">
        <f t="shared" si="98"/>
        <v>2</v>
      </c>
      <c r="I145" s="9" t="s">
        <v>10</v>
      </c>
      <c r="J145" s="10">
        <v>2</v>
      </c>
      <c r="K145" s="8">
        <f t="shared" ref="K145:K146" si="101">SUM(L145:M145)</f>
        <v>0</v>
      </c>
      <c r="L145" s="10" t="s">
        <v>10</v>
      </c>
      <c r="M145" s="20" t="s">
        <v>10</v>
      </c>
      <c r="N145" s="8">
        <f t="shared" si="99"/>
        <v>0</v>
      </c>
      <c r="O145" s="9" t="s">
        <v>10</v>
      </c>
      <c r="P145" s="9" t="s">
        <v>10</v>
      </c>
      <c r="Q145" s="9" t="s">
        <v>10</v>
      </c>
      <c r="R145" s="9" t="s">
        <v>10</v>
      </c>
      <c r="S145" s="9" t="s">
        <v>10</v>
      </c>
      <c r="T145" s="9" t="s">
        <v>10</v>
      </c>
      <c r="U145" s="9" t="s">
        <v>10</v>
      </c>
      <c r="V145" s="9" t="s">
        <v>10</v>
      </c>
      <c r="W145" s="9" t="s">
        <v>10</v>
      </c>
      <c r="X145" s="11" t="s">
        <v>10</v>
      </c>
    </row>
    <row r="146" spans="1:24" ht="22.5" customHeight="1" x14ac:dyDescent="0.25">
      <c r="A146" s="7"/>
      <c r="B146" s="7" t="s">
        <v>91</v>
      </c>
      <c r="C146" s="7"/>
      <c r="D146" s="5">
        <f t="shared" si="97"/>
        <v>2</v>
      </c>
      <c r="E146" s="9">
        <v>2</v>
      </c>
      <c r="F146" s="9" t="s">
        <v>10</v>
      </c>
      <c r="G146" s="9" t="s">
        <v>10</v>
      </c>
      <c r="H146" s="5">
        <f t="shared" si="98"/>
        <v>1</v>
      </c>
      <c r="I146" s="9" t="s">
        <v>10</v>
      </c>
      <c r="J146" s="20">
        <v>1</v>
      </c>
      <c r="K146" s="8">
        <f t="shared" si="101"/>
        <v>0</v>
      </c>
      <c r="L146" s="10" t="s">
        <v>10</v>
      </c>
      <c r="M146" s="10" t="s">
        <v>10</v>
      </c>
      <c r="N146" s="8">
        <f t="shared" si="99"/>
        <v>0</v>
      </c>
      <c r="O146" s="9" t="s">
        <v>10</v>
      </c>
      <c r="P146" s="9" t="s">
        <v>10</v>
      </c>
      <c r="Q146" s="9" t="s">
        <v>10</v>
      </c>
      <c r="R146" s="9" t="s">
        <v>10</v>
      </c>
      <c r="S146" s="9" t="s">
        <v>10</v>
      </c>
      <c r="T146" s="9" t="s">
        <v>10</v>
      </c>
      <c r="U146" s="9" t="s">
        <v>10</v>
      </c>
      <c r="V146" s="9" t="s">
        <v>10</v>
      </c>
      <c r="W146" s="10">
        <v>1</v>
      </c>
      <c r="X146" s="11" t="s">
        <v>10</v>
      </c>
    </row>
    <row r="147" spans="1:24" ht="22.5" customHeight="1" x14ac:dyDescent="0.25">
      <c r="A147" s="7"/>
      <c r="B147" s="7" t="s">
        <v>92</v>
      </c>
      <c r="C147" s="7"/>
      <c r="D147" s="5">
        <f t="shared" si="97"/>
        <v>24</v>
      </c>
      <c r="E147" s="38">
        <v>23</v>
      </c>
      <c r="F147" s="38">
        <v>1</v>
      </c>
      <c r="G147" s="9" t="s">
        <v>10</v>
      </c>
      <c r="H147" s="5">
        <f t="shared" si="98"/>
        <v>21</v>
      </c>
      <c r="I147" s="9">
        <v>2</v>
      </c>
      <c r="J147" s="10">
        <v>19</v>
      </c>
      <c r="K147" s="8">
        <f t="shared" ref="K147:K152" si="102">SUM(L147:M147)</f>
        <v>1</v>
      </c>
      <c r="L147" s="10">
        <v>1</v>
      </c>
      <c r="M147" s="10"/>
      <c r="N147" s="5">
        <f t="shared" ref="N147" si="103">SUM(O147:V147)</f>
        <v>1</v>
      </c>
      <c r="O147" s="9" t="s">
        <v>10</v>
      </c>
      <c r="P147" s="9" t="s">
        <v>10</v>
      </c>
      <c r="Q147" s="9" t="s">
        <v>10</v>
      </c>
      <c r="R147" s="9" t="s">
        <v>10</v>
      </c>
      <c r="S147" s="9" t="s">
        <v>10</v>
      </c>
      <c r="T147" s="9" t="s">
        <v>10</v>
      </c>
      <c r="U147" s="9" t="s">
        <v>10</v>
      </c>
      <c r="V147" s="10">
        <v>1</v>
      </c>
      <c r="W147" s="10">
        <v>1</v>
      </c>
      <c r="X147" s="11" t="s">
        <v>10</v>
      </c>
    </row>
    <row r="148" spans="1:24" ht="22.5" customHeight="1" x14ac:dyDescent="0.25">
      <c r="A148" s="7"/>
      <c r="B148" s="7" t="s">
        <v>200</v>
      </c>
      <c r="C148" s="7"/>
      <c r="D148" s="57">
        <f t="shared" ref="D148" si="104">SUM(H148:T148)</f>
        <v>78</v>
      </c>
      <c r="E148" s="38">
        <v>3</v>
      </c>
      <c r="F148" s="9" t="s">
        <v>10</v>
      </c>
      <c r="G148" s="9" t="s">
        <v>10</v>
      </c>
      <c r="H148" s="5">
        <f t="shared" si="98"/>
        <v>1</v>
      </c>
      <c r="I148" s="9" t="s">
        <v>10</v>
      </c>
      <c r="J148" s="10">
        <v>1</v>
      </c>
      <c r="K148" s="8">
        <f t="shared" si="102"/>
        <v>38</v>
      </c>
      <c r="L148" s="10">
        <v>10</v>
      </c>
      <c r="M148" s="10">
        <v>28</v>
      </c>
      <c r="N148" s="8">
        <f>SUM(O148:V148)</f>
        <v>0</v>
      </c>
      <c r="O148" s="9" t="s">
        <v>10</v>
      </c>
      <c r="P148" s="9" t="s">
        <v>10</v>
      </c>
      <c r="Q148" s="9" t="s">
        <v>10</v>
      </c>
      <c r="R148" s="9" t="s">
        <v>10</v>
      </c>
      <c r="S148" s="9" t="s">
        <v>10</v>
      </c>
      <c r="T148" s="9" t="s">
        <v>10</v>
      </c>
      <c r="U148" s="9" t="s">
        <v>10</v>
      </c>
      <c r="V148" s="9" t="s">
        <v>10</v>
      </c>
      <c r="W148" s="10">
        <v>2</v>
      </c>
      <c r="X148" s="11" t="s">
        <v>10</v>
      </c>
    </row>
    <row r="149" spans="1:24" ht="22.5" customHeight="1" x14ac:dyDescent="0.25">
      <c r="A149" s="7"/>
      <c r="B149" s="7" t="s">
        <v>93</v>
      </c>
      <c r="C149" s="7"/>
      <c r="D149" s="5">
        <f t="shared" si="97"/>
        <v>676</v>
      </c>
      <c r="E149" s="38">
        <v>702</v>
      </c>
      <c r="F149" s="38">
        <v>12</v>
      </c>
      <c r="G149" s="38"/>
      <c r="H149" s="5">
        <f t="shared" si="98"/>
        <v>493</v>
      </c>
      <c r="I149" s="9">
        <v>68</v>
      </c>
      <c r="J149" s="18">
        <v>425</v>
      </c>
      <c r="K149" s="8">
        <f t="shared" si="102"/>
        <v>0</v>
      </c>
      <c r="L149" s="9" t="s">
        <v>10</v>
      </c>
      <c r="M149" s="9" t="s">
        <v>10</v>
      </c>
      <c r="N149" s="5">
        <f>SUM(O149:V149)</f>
        <v>23</v>
      </c>
      <c r="O149" s="20">
        <v>1</v>
      </c>
      <c r="P149" s="9" t="s">
        <v>10</v>
      </c>
      <c r="Q149" s="10">
        <v>1</v>
      </c>
      <c r="R149" s="18">
        <v>6</v>
      </c>
      <c r="S149" s="9" t="s">
        <v>10</v>
      </c>
      <c r="T149" s="9" t="s">
        <v>10</v>
      </c>
      <c r="U149" s="18">
        <v>12</v>
      </c>
      <c r="V149" s="18">
        <v>3</v>
      </c>
      <c r="W149" s="18">
        <v>159</v>
      </c>
      <c r="X149" s="56">
        <v>1</v>
      </c>
    </row>
    <row r="150" spans="1:24" ht="22.5" customHeight="1" x14ac:dyDescent="0.25">
      <c r="A150" s="7"/>
      <c r="B150" s="7" t="s">
        <v>17</v>
      </c>
      <c r="C150" s="7"/>
      <c r="D150" s="5">
        <f t="shared" si="97"/>
        <v>23</v>
      </c>
      <c r="E150" s="38">
        <v>22</v>
      </c>
      <c r="F150" s="38" t="s">
        <v>10</v>
      </c>
      <c r="G150" s="38">
        <v>1</v>
      </c>
      <c r="H150" s="5">
        <f t="shared" si="98"/>
        <v>10</v>
      </c>
      <c r="I150" s="9">
        <v>1</v>
      </c>
      <c r="J150" s="18">
        <v>9</v>
      </c>
      <c r="K150" s="8">
        <f t="shared" si="102"/>
        <v>1</v>
      </c>
      <c r="L150" s="10">
        <v>1</v>
      </c>
      <c r="M150" s="10"/>
      <c r="N150" s="5">
        <f>SUM(O150:V150)</f>
        <v>7</v>
      </c>
      <c r="O150" s="9" t="s">
        <v>10</v>
      </c>
      <c r="P150" s="9" t="s">
        <v>10</v>
      </c>
      <c r="Q150" s="9" t="s">
        <v>10</v>
      </c>
      <c r="R150" s="10">
        <v>5</v>
      </c>
      <c r="S150" s="9" t="s">
        <v>10</v>
      </c>
      <c r="T150" s="9" t="s">
        <v>10</v>
      </c>
      <c r="U150" s="20">
        <v>1</v>
      </c>
      <c r="V150" s="20">
        <v>1</v>
      </c>
      <c r="W150" s="18">
        <v>5</v>
      </c>
      <c r="X150" s="11" t="s">
        <v>10</v>
      </c>
    </row>
    <row r="151" spans="1:24" ht="24.95" customHeight="1" x14ac:dyDescent="0.25">
      <c r="A151" s="7" t="s">
        <v>94</v>
      </c>
      <c r="B151" s="7"/>
      <c r="C151" s="7"/>
      <c r="D151" s="5">
        <f t="shared" si="97"/>
        <v>8</v>
      </c>
      <c r="E151" s="39">
        <f>SUM(E152:E153)</f>
        <v>8</v>
      </c>
      <c r="F151" s="66">
        <f>SUM(F152:F153)</f>
        <v>0</v>
      </c>
      <c r="G151" s="66">
        <f>SUM(G152:G153)</f>
        <v>0</v>
      </c>
      <c r="H151" s="5">
        <f t="shared" si="98"/>
        <v>3</v>
      </c>
      <c r="I151" s="5">
        <f>SUM(I152:I153)</f>
        <v>3</v>
      </c>
      <c r="J151" s="39" t="s">
        <v>10</v>
      </c>
      <c r="K151" s="5">
        <f t="shared" si="102"/>
        <v>1</v>
      </c>
      <c r="L151" s="66">
        <f>SUM(L152:L153)</f>
        <v>0</v>
      </c>
      <c r="M151" s="39">
        <f>SUM(M152:M153)</f>
        <v>1</v>
      </c>
      <c r="N151" s="5">
        <f>SUM(O151:V151)</f>
        <v>1</v>
      </c>
      <c r="O151" s="66">
        <f t="shared" ref="O151:Q151" si="105">SUM(O152:O153)</f>
        <v>0</v>
      </c>
      <c r="P151" s="66">
        <f t="shared" si="105"/>
        <v>0</v>
      </c>
      <c r="Q151" s="66">
        <f t="shared" si="105"/>
        <v>0</v>
      </c>
      <c r="R151" s="39">
        <f>SUM(R152:R153)</f>
        <v>1</v>
      </c>
      <c r="S151" s="66">
        <f t="shared" ref="S151:T151" si="106">SUM(S152:S153)</f>
        <v>0</v>
      </c>
      <c r="T151" s="66">
        <f t="shared" si="106"/>
        <v>0</v>
      </c>
      <c r="U151" s="66">
        <f>SUM(U152:U153)</f>
        <v>0</v>
      </c>
      <c r="V151" s="66">
        <f>SUM(V152:V153)</f>
        <v>0</v>
      </c>
      <c r="W151" s="39">
        <f>SUM(W152:W153)</f>
        <v>3</v>
      </c>
      <c r="X151" s="67">
        <f>SUM(X152:X153)</f>
        <v>0</v>
      </c>
    </row>
    <row r="152" spans="1:24" ht="19.5" customHeight="1" x14ac:dyDescent="0.25">
      <c r="A152" s="7"/>
      <c r="B152" s="7" t="s">
        <v>95</v>
      </c>
      <c r="C152" s="7"/>
      <c r="D152" s="5">
        <f t="shared" si="97"/>
        <v>5</v>
      </c>
      <c r="E152" s="38">
        <v>5</v>
      </c>
      <c r="F152" s="9" t="s">
        <v>10</v>
      </c>
      <c r="G152" s="9" t="s">
        <v>10</v>
      </c>
      <c r="H152" s="5">
        <f t="shared" si="98"/>
        <v>3</v>
      </c>
      <c r="I152" s="9">
        <v>3</v>
      </c>
      <c r="J152" s="20" t="s">
        <v>10</v>
      </c>
      <c r="K152" s="8">
        <f t="shared" si="102"/>
        <v>0</v>
      </c>
      <c r="L152" s="9" t="s">
        <v>10</v>
      </c>
      <c r="M152" s="9" t="s">
        <v>10</v>
      </c>
      <c r="N152" s="5">
        <f t="shared" ref="N152" si="107">SUM(O152:V152)</f>
        <v>1</v>
      </c>
      <c r="O152" s="9" t="s">
        <v>10</v>
      </c>
      <c r="P152" s="9" t="s">
        <v>10</v>
      </c>
      <c r="Q152" s="9" t="s">
        <v>10</v>
      </c>
      <c r="R152" s="10">
        <v>1</v>
      </c>
      <c r="S152" s="9" t="s">
        <v>10</v>
      </c>
      <c r="T152" s="9" t="s">
        <v>10</v>
      </c>
      <c r="U152" s="9" t="s">
        <v>10</v>
      </c>
      <c r="V152" s="9" t="s">
        <v>10</v>
      </c>
      <c r="W152" s="10">
        <v>1</v>
      </c>
      <c r="X152" s="11" t="s">
        <v>10</v>
      </c>
    </row>
    <row r="153" spans="1:24" ht="19.5" customHeight="1" x14ac:dyDescent="0.25">
      <c r="A153" s="7"/>
      <c r="B153" s="7" t="s">
        <v>96</v>
      </c>
      <c r="C153" s="7"/>
      <c r="D153" s="5">
        <f t="shared" si="97"/>
        <v>3</v>
      </c>
      <c r="E153" s="38">
        <v>3</v>
      </c>
      <c r="F153" s="9" t="s">
        <v>10</v>
      </c>
      <c r="G153" s="9" t="s">
        <v>10</v>
      </c>
      <c r="H153" s="8">
        <v>0</v>
      </c>
      <c r="I153" s="9" t="s">
        <v>10</v>
      </c>
      <c r="J153" s="9" t="s">
        <v>10</v>
      </c>
      <c r="K153" s="5">
        <f t="shared" ref="K153" si="108">SUM(L153:M153)</f>
        <v>1</v>
      </c>
      <c r="L153" s="9" t="s">
        <v>10</v>
      </c>
      <c r="M153" s="10">
        <v>1</v>
      </c>
      <c r="N153" s="8">
        <f>SUM(O153:V153)</f>
        <v>0</v>
      </c>
      <c r="O153" s="9" t="s">
        <v>10</v>
      </c>
      <c r="P153" s="9" t="s">
        <v>10</v>
      </c>
      <c r="Q153" s="9" t="s">
        <v>10</v>
      </c>
      <c r="R153" s="9" t="s">
        <v>10</v>
      </c>
      <c r="S153" s="9" t="s">
        <v>10</v>
      </c>
      <c r="T153" s="9" t="s">
        <v>10</v>
      </c>
      <c r="U153" s="9" t="s">
        <v>10</v>
      </c>
      <c r="V153" s="9" t="s">
        <v>10</v>
      </c>
      <c r="W153" s="10">
        <v>2</v>
      </c>
      <c r="X153" s="11" t="s">
        <v>10</v>
      </c>
    </row>
    <row r="154" spans="1:24" ht="24.95" customHeight="1" x14ac:dyDescent="0.25">
      <c r="A154" s="12" t="s">
        <v>97</v>
      </c>
      <c r="B154" s="7"/>
      <c r="C154" s="7"/>
      <c r="D154" s="5">
        <f t="shared" si="97"/>
        <v>1406</v>
      </c>
      <c r="E154" s="5">
        <f>SUM(E155:E166)</f>
        <v>1267</v>
      </c>
      <c r="F154" s="5">
        <f>SUM(F155:F166)</f>
        <v>136</v>
      </c>
      <c r="G154" s="5">
        <f>SUM(G155:G166)</f>
        <v>3</v>
      </c>
      <c r="H154" s="5">
        <f t="shared" si="98"/>
        <v>735</v>
      </c>
      <c r="I154" s="5">
        <f t="shared" ref="I154:M154" si="109">SUM(I156:I166)</f>
        <v>124</v>
      </c>
      <c r="J154" s="5">
        <f t="shared" si="109"/>
        <v>611</v>
      </c>
      <c r="K154" s="5">
        <f t="shared" si="109"/>
        <v>61</v>
      </c>
      <c r="L154" s="5">
        <f t="shared" si="109"/>
        <v>8</v>
      </c>
      <c r="M154" s="5">
        <f t="shared" si="109"/>
        <v>53</v>
      </c>
      <c r="N154" s="5">
        <f>SUM(O154:V154)</f>
        <v>227</v>
      </c>
      <c r="O154" s="5">
        <f>SUM(O156:O166)</f>
        <v>8</v>
      </c>
      <c r="P154" s="8">
        <f>SUM(P157:P166)</f>
        <v>0</v>
      </c>
      <c r="Q154" s="8">
        <f>SUM(Q157:Q166)</f>
        <v>0</v>
      </c>
      <c r="R154" s="5">
        <f>SUM(R156:R166)</f>
        <v>150</v>
      </c>
      <c r="S154" s="5">
        <f>SUM(S156:S166)</f>
        <v>14</v>
      </c>
      <c r="T154" s="5" t="s">
        <v>10</v>
      </c>
      <c r="U154" s="5">
        <f>SUM(U156:U166)</f>
        <v>27</v>
      </c>
      <c r="V154" s="5">
        <f>SUM(V156:V166)</f>
        <v>28</v>
      </c>
      <c r="W154" s="5">
        <f>SUM(W156:W166)</f>
        <v>382</v>
      </c>
      <c r="X154" s="6">
        <f>SUM(X156:X166)</f>
        <v>1</v>
      </c>
    </row>
    <row r="155" spans="1:24" ht="22.5" customHeight="1" x14ac:dyDescent="0.25">
      <c r="A155" s="7"/>
      <c r="B155" s="49" t="s">
        <v>98</v>
      </c>
      <c r="C155" s="49"/>
      <c r="D155" s="5"/>
      <c r="E155" s="9"/>
      <c r="F155" s="9"/>
      <c r="G155" s="9"/>
      <c r="H155" s="5"/>
      <c r="I155" s="5"/>
      <c r="J155" s="14"/>
      <c r="K155" s="5"/>
      <c r="L155" s="14"/>
      <c r="M155" s="14"/>
      <c r="N155" s="5"/>
      <c r="O155" s="9"/>
      <c r="P155" s="9"/>
      <c r="Q155" s="9"/>
      <c r="R155" s="14"/>
      <c r="S155" s="9"/>
      <c r="T155" s="9"/>
      <c r="U155" s="10"/>
      <c r="V155" s="10"/>
      <c r="W155" s="14"/>
      <c r="X155" s="17"/>
    </row>
    <row r="156" spans="1:24" ht="18" customHeight="1" x14ac:dyDescent="0.25">
      <c r="A156" s="7"/>
      <c r="B156" s="7"/>
      <c r="C156" s="7" t="s">
        <v>130</v>
      </c>
      <c r="D156" s="5">
        <f t="shared" ref="D156:D189" si="110">SUM(H156,K156,N156,W156,X156)</f>
        <v>1</v>
      </c>
      <c r="E156" s="9">
        <v>1</v>
      </c>
      <c r="F156" s="9" t="s">
        <v>10</v>
      </c>
      <c r="G156" s="9" t="s">
        <v>10</v>
      </c>
      <c r="H156" s="5">
        <f t="shared" ref="H156:H190" si="111">SUM(I156:J156)</f>
        <v>1</v>
      </c>
      <c r="I156" s="9" t="s">
        <v>10</v>
      </c>
      <c r="J156" s="10">
        <v>1</v>
      </c>
      <c r="K156" s="8">
        <f t="shared" ref="K156:K158" si="112">SUM(L156:M156)</f>
        <v>0</v>
      </c>
      <c r="L156" s="9" t="s">
        <v>10</v>
      </c>
      <c r="M156" s="9" t="s">
        <v>10</v>
      </c>
      <c r="N156" s="8">
        <f t="shared" ref="N156:N158" si="113">SUM(O156:V156)</f>
        <v>0</v>
      </c>
      <c r="O156" s="9" t="s">
        <v>10</v>
      </c>
      <c r="P156" s="9" t="s">
        <v>10</v>
      </c>
      <c r="Q156" s="9" t="s">
        <v>10</v>
      </c>
      <c r="R156" s="9" t="s">
        <v>10</v>
      </c>
      <c r="S156" s="9" t="s">
        <v>10</v>
      </c>
      <c r="T156" s="9" t="s">
        <v>10</v>
      </c>
      <c r="U156" s="9" t="s">
        <v>10</v>
      </c>
      <c r="V156" s="9" t="s">
        <v>10</v>
      </c>
      <c r="W156" s="9" t="s">
        <v>10</v>
      </c>
      <c r="X156" s="11" t="s">
        <v>10</v>
      </c>
    </row>
    <row r="157" spans="1:24" ht="22.5" customHeight="1" x14ac:dyDescent="0.25">
      <c r="A157" s="7"/>
      <c r="B157" s="7" t="s">
        <v>201</v>
      </c>
      <c r="C157" s="7"/>
      <c r="D157" s="5">
        <f t="shared" si="110"/>
        <v>2</v>
      </c>
      <c r="E157" s="9" t="s">
        <v>10</v>
      </c>
      <c r="F157" s="9">
        <v>2</v>
      </c>
      <c r="G157" s="9" t="s">
        <v>10</v>
      </c>
      <c r="H157" s="8">
        <v>0</v>
      </c>
      <c r="I157" s="9" t="s">
        <v>10</v>
      </c>
      <c r="J157" s="20" t="s">
        <v>10</v>
      </c>
      <c r="K157" s="8">
        <f t="shared" si="112"/>
        <v>0</v>
      </c>
      <c r="L157" s="9" t="s">
        <v>10</v>
      </c>
      <c r="M157" s="9" t="s">
        <v>10</v>
      </c>
      <c r="N157" s="8">
        <f t="shared" si="113"/>
        <v>0</v>
      </c>
      <c r="O157" s="9" t="s">
        <v>10</v>
      </c>
      <c r="P157" s="9" t="s">
        <v>10</v>
      </c>
      <c r="Q157" s="9" t="s">
        <v>10</v>
      </c>
      <c r="R157" s="9" t="s">
        <v>10</v>
      </c>
      <c r="S157" s="9" t="s">
        <v>10</v>
      </c>
      <c r="T157" s="9" t="s">
        <v>10</v>
      </c>
      <c r="U157" s="9" t="s">
        <v>10</v>
      </c>
      <c r="V157" s="9" t="s">
        <v>10</v>
      </c>
      <c r="W157" s="10">
        <v>2</v>
      </c>
      <c r="X157" s="11" t="s">
        <v>10</v>
      </c>
    </row>
    <row r="158" spans="1:24" ht="22.5" customHeight="1" x14ac:dyDescent="0.25">
      <c r="A158" s="7"/>
      <c r="B158" s="7" t="s">
        <v>99</v>
      </c>
      <c r="C158" s="7"/>
      <c r="D158" s="5">
        <f t="shared" si="110"/>
        <v>16</v>
      </c>
      <c r="E158" s="9">
        <v>16</v>
      </c>
      <c r="F158" s="9" t="s">
        <v>10</v>
      </c>
      <c r="G158" s="9" t="s">
        <v>10</v>
      </c>
      <c r="H158" s="5">
        <f t="shared" si="111"/>
        <v>16</v>
      </c>
      <c r="I158" s="9" t="s">
        <v>10</v>
      </c>
      <c r="J158" s="9">
        <v>16</v>
      </c>
      <c r="K158" s="8">
        <f t="shared" si="112"/>
        <v>0</v>
      </c>
      <c r="L158" s="9" t="s">
        <v>10</v>
      </c>
      <c r="M158" s="9" t="s">
        <v>10</v>
      </c>
      <c r="N158" s="8">
        <f t="shared" si="113"/>
        <v>0</v>
      </c>
      <c r="O158" s="9" t="s">
        <v>10</v>
      </c>
      <c r="P158" s="9" t="s">
        <v>10</v>
      </c>
      <c r="Q158" s="9" t="s">
        <v>10</v>
      </c>
      <c r="R158" s="9" t="s">
        <v>10</v>
      </c>
      <c r="S158" s="9" t="s">
        <v>10</v>
      </c>
      <c r="T158" s="9" t="s">
        <v>10</v>
      </c>
      <c r="U158" s="9" t="s">
        <v>10</v>
      </c>
      <c r="V158" s="9" t="s">
        <v>10</v>
      </c>
      <c r="W158" s="9" t="s">
        <v>10</v>
      </c>
      <c r="X158" s="11" t="s">
        <v>10</v>
      </c>
    </row>
    <row r="159" spans="1:24" ht="22.5" customHeight="1" x14ac:dyDescent="0.25">
      <c r="A159" s="7"/>
      <c r="B159" s="7" t="s">
        <v>100</v>
      </c>
      <c r="C159" s="7"/>
      <c r="D159" s="5">
        <f t="shared" si="110"/>
        <v>297</v>
      </c>
      <c r="E159" s="9">
        <v>280</v>
      </c>
      <c r="F159" s="9">
        <v>15</v>
      </c>
      <c r="G159" s="9">
        <v>2</v>
      </c>
      <c r="H159" s="5">
        <f t="shared" si="111"/>
        <v>272</v>
      </c>
      <c r="I159" s="9">
        <v>79</v>
      </c>
      <c r="J159" s="20">
        <v>193</v>
      </c>
      <c r="K159" s="5">
        <f t="shared" ref="K159:K166" si="114">SUM(L159:M159)</f>
        <v>10</v>
      </c>
      <c r="L159" s="10">
        <v>2</v>
      </c>
      <c r="M159" s="18">
        <v>8</v>
      </c>
      <c r="N159" s="5">
        <f t="shared" ref="N159:N176" si="115">SUM(O159:V159)</f>
        <v>1</v>
      </c>
      <c r="O159" s="9" t="s">
        <v>10</v>
      </c>
      <c r="P159" s="9" t="s">
        <v>10</v>
      </c>
      <c r="Q159" s="9" t="s">
        <v>10</v>
      </c>
      <c r="R159" s="9" t="s">
        <v>10</v>
      </c>
      <c r="S159" s="9" t="s">
        <v>10</v>
      </c>
      <c r="T159" s="9" t="s">
        <v>10</v>
      </c>
      <c r="U159" s="9" t="s">
        <v>10</v>
      </c>
      <c r="V159" s="10">
        <v>1</v>
      </c>
      <c r="W159" s="18">
        <v>14</v>
      </c>
      <c r="X159" s="11" t="s">
        <v>10</v>
      </c>
    </row>
    <row r="160" spans="1:24" ht="22.5" customHeight="1" x14ac:dyDescent="0.25">
      <c r="A160" s="7"/>
      <c r="B160" s="7" t="s">
        <v>101</v>
      </c>
      <c r="C160" s="7"/>
      <c r="D160" s="5">
        <f t="shared" si="110"/>
        <v>76</v>
      </c>
      <c r="E160" s="9">
        <v>70</v>
      </c>
      <c r="F160" s="9">
        <v>6</v>
      </c>
      <c r="G160" s="9" t="s">
        <v>10</v>
      </c>
      <c r="H160" s="5">
        <f t="shared" si="111"/>
        <v>38</v>
      </c>
      <c r="I160" s="9">
        <v>10</v>
      </c>
      <c r="J160" s="20">
        <v>28</v>
      </c>
      <c r="K160" s="5">
        <f t="shared" si="114"/>
        <v>4</v>
      </c>
      <c r="L160" s="10">
        <v>1</v>
      </c>
      <c r="M160" s="20">
        <v>3</v>
      </c>
      <c r="N160" s="5">
        <f t="shared" si="115"/>
        <v>11</v>
      </c>
      <c r="O160" s="9" t="s">
        <v>10</v>
      </c>
      <c r="P160" s="9" t="s">
        <v>10</v>
      </c>
      <c r="Q160" s="9" t="s">
        <v>10</v>
      </c>
      <c r="R160" s="18">
        <v>5</v>
      </c>
      <c r="S160" s="20">
        <v>3</v>
      </c>
      <c r="T160" s="9" t="s">
        <v>10</v>
      </c>
      <c r="U160" s="9" t="s">
        <v>10</v>
      </c>
      <c r="V160" s="10">
        <v>3</v>
      </c>
      <c r="W160" s="18">
        <v>23</v>
      </c>
      <c r="X160" s="11" t="s">
        <v>10</v>
      </c>
    </row>
    <row r="161" spans="1:24" ht="22.5" customHeight="1" x14ac:dyDescent="0.25">
      <c r="A161" s="7"/>
      <c r="B161" s="7" t="s">
        <v>102</v>
      </c>
      <c r="C161" s="7"/>
      <c r="D161" s="5">
        <f t="shared" si="110"/>
        <v>654</v>
      </c>
      <c r="E161" s="9">
        <v>567</v>
      </c>
      <c r="F161" s="9">
        <v>87</v>
      </c>
      <c r="G161" s="9" t="s">
        <v>10</v>
      </c>
      <c r="H161" s="5">
        <f t="shared" si="111"/>
        <v>192</v>
      </c>
      <c r="I161" s="9">
        <v>9</v>
      </c>
      <c r="J161" s="18">
        <v>183</v>
      </c>
      <c r="K161" s="5">
        <f t="shared" si="114"/>
        <v>38</v>
      </c>
      <c r="L161" s="18">
        <v>4</v>
      </c>
      <c r="M161" s="18">
        <v>34</v>
      </c>
      <c r="N161" s="5">
        <f t="shared" si="115"/>
        <v>144</v>
      </c>
      <c r="O161" s="10">
        <v>3</v>
      </c>
      <c r="P161" s="9" t="s">
        <v>10</v>
      </c>
      <c r="Q161" s="9" t="s">
        <v>10</v>
      </c>
      <c r="R161" s="18">
        <v>107</v>
      </c>
      <c r="S161" s="18">
        <v>8</v>
      </c>
      <c r="T161" s="9" t="s">
        <v>10</v>
      </c>
      <c r="U161" s="18">
        <v>6</v>
      </c>
      <c r="V161" s="18">
        <v>20</v>
      </c>
      <c r="W161" s="18">
        <v>279</v>
      </c>
      <c r="X161" s="56">
        <v>1</v>
      </c>
    </row>
    <row r="162" spans="1:24" ht="22.5" customHeight="1" x14ac:dyDescent="0.25">
      <c r="A162" s="7"/>
      <c r="B162" s="7" t="s">
        <v>103</v>
      </c>
      <c r="C162" s="7"/>
      <c r="D162" s="5">
        <f t="shared" si="110"/>
        <v>59</v>
      </c>
      <c r="E162" s="9">
        <v>49</v>
      </c>
      <c r="F162" s="9">
        <v>10</v>
      </c>
      <c r="G162" s="9" t="s">
        <v>10</v>
      </c>
      <c r="H162" s="5">
        <f t="shared" si="111"/>
        <v>22</v>
      </c>
      <c r="I162" s="9" t="s">
        <v>10</v>
      </c>
      <c r="J162" s="18">
        <v>22</v>
      </c>
      <c r="K162" s="5">
        <f t="shared" si="114"/>
        <v>2</v>
      </c>
      <c r="L162" s="9" t="s">
        <v>10</v>
      </c>
      <c r="M162" s="18">
        <v>2</v>
      </c>
      <c r="N162" s="5">
        <f t="shared" si="115"/>
        <v>17</v>
      </c>
      <c r="O162" s="10">
        <v>1</v>
      </c>
      <c r="P162" s="9" t="s">
        <v>10</v>
      </c>
      <c r="Q162" s="9" t="s">
        <v>10</v>
      </c>
      <c r="R162" s="18">
        <v>10</v>
      </c>
      <c r="S162" s="20">
        <v>2</v>
      </c>
      <c r="T162" s="9" t="s">
        <v>10</v>
      </c>
      <c r="U162" s="10">
        <v>2</v>
      </c>
      <c r="V162" s="10">
        <v>2</v>
      </c>
      <c r="W162" s="18">
        <v>18</v>
      </c>
      <c r="X162" s="17"/>
    </row>
    <row r="163" spans="1:24" ht="22.5" customHeight="1" x14ac:dyDescent="0.25">
      <c r="A163" s="7"/>
      <c r="B163" s="7" t="s">
        <v>202</v>
      </c>
      <c r="C163" s="7"/>
      <c r="D163" s="5">
        <f>SUM(H163,K163,N163,W164,X163)</f>
        <v>13</v>
      </c>
      <c r="E163" s="9">
        <v>4</v>
      </c>
      <c r="F163" s="9" t="s">
        <v>10</v>
      </c>
      <c r="G163" s="9" t="s">
        <v>10</v>
      </c>
      <c r="H163" s="5">
        <f t="shared" si="111"/>
        <v>4</v>
      </c>
      <c r="I163" s="9" t="s">
        <v>10</v>
      </c>
      <c r="J163" s="20">
        <v>4</v>
      </c>
      <c r="K163" s="8">
        <f t="shared" si="114"/>
        <v>0</v>
      </c>
      <c r="L163" s="9" t="s">
        <v>10</v>
      </c>
      <c r="M163" s="9" t="s">
        <v>10</v>
      </c>
      <c r="N163" s="5">
        <f>SUM(O164:V164)</f>
        <v>4</v>
      </c>
      <c r="O163" s="9" t="s">
        <v>10</v>
      </c>
      <c r="P163" s="9" t="s">
        <v>10</v>
      </c>
      <c r="Q163" s="9" t="s">
        <v>10</v>
      </c>
      <c r="R163" s="9" t="s">
        <v>10</v>
      </c>
      <c r="S163" s="9" t="s">
        <v>10</v>
      </c>
      <c r="T163" s="9" t="s">
        <v>10</v>
      </c>
      <c r="U163" s="9" t="s">
        <v>10</v>
      </c>
      <c r="V163" s="9" t="s">
        <v>10</v>
      </c>
      <c r="W163" s="9" t="s">
        <v>10</v>
      </c>
      <c r="X163" s="11" t="s">
        <v>10</v>
      </c>
    </row>
    <row r="164" spans="1:24" ht="22.5" customHeight="1" x14ac:dyDescent="0.25">
      <c r="A164" s="7"/>
      <c r="B164" s="7" t="s">
        <v>104</v>
      </c>
      <c r="C164" s="7"/>
      <c r="D164" s="5">
        <f>SUM(H164,K164,N164,W165,X164)</f>
        <v>200</v>
      </c>
      <c r="E164" s="9">
        <v>115</v>
      </c>
      <c r="F164" s="9">
        <v>14</v>
      </c>
      <c r="G164" s="9" t="s">
        <v>10</v>
      </c>
      <c r="H164" s="5">
        <f t="shared" si="111"/>
        <v>119</v>
      </c>
      <c r="I164" s="9">
        <v>20</v>
      </c>
      <c r="J164" s="20">
        <v>99</v>
      </c>
      <c r="K164" s="8">
        <f t="shared" si="114"/>
        <v>1</v>
      </c>
      <c r="L164" s="9" t="s">
        <v>10</v>
      </c>
      <c r="M164" s="10">
        <v>1</v>
      </c>
      <c r="N164" s="5">
        <f>SUM(O165:V165)</f>
        <v>42</v>
      </c>
      <c r="O164" s="10">
        <v>3</v>
      </c>
      <c r="P164" s="9" t="s">
        <v>10</v>
      </c>
      <c r="Q164" s="9" t="s">
        <v>10</v>
      </c>
      <c r="R164" s="9" t="s">
        <v>10</v>
      </c>
      <c r="S164" s="9" t="s">
        <v>10</v>
      </c>
      <c r="T164" s="9" t="s">
        <v>10</v>
      </c>
      <c r="U164" s="9" t="s">
        <v>10</v>
      </c>
      <c r="V164" s="10">
        <v>1</v>
      </c>
      <c r="W164" s="20">
        <v>5</v>
      </c>
      <c r="X164" s="11" t="s">
        <v>10</v>
      </c>
    </row>
    <row r="165" spans="1:24" ht="22.5" customHeight="1" x14ac:dyDescent="0.25">
      <c r="A165" s="7"/>
      <c r="B165" s="7" t="s">
        <v>105</v>
      </c>
      <c r="C165" s="7"/>
      <c r="D165" s="5">
        <f t="shared" si="110"/>
        <v>144</v>
      </c>
      <c r="E165" s="38">
        <v>144</v>
      </c>
      <c r="F165" s="9" t="s">
        <v>10</v>
      </c>
      <c r="G165" s="9" t="s">
        <v>10</v>
      </c>
      <c r="H165" s="5">
        <f t="shared" si="111"/>
        <v>60</v>
      </c>
      <c r="I165" s="9">
        <v>5</v>
      </c>
      <c r="J165" s="9">
        <v>55</v>
      </c>
      <c r="K165" s="5">
        <f t="shared" si="114"/>
        <v>4</v>
      </c>
      <c r="L165" s="9" t="s">
        <v>10</v>
      </c>
      <c r="M165" s="20">
        <v>4</v>
      </c>
      <c r="N165" s="5">
        <f t="shared" si="115"/>
        <v>42</v>
      </c>
      <c r="O165" s="9">
        <v>1</v>
      </c>
      <c r="P165" s="9" t="s">
        <v>10</v>
      </c>
      <c r="Q165" s="9" t="s">
        <v>10</v>
      </c>
      <c r="R165" s="10">
        <v>22</v>
      </c>
      <c r="S165" s="10">
        <v>1</v>
      </c>
      <c r="T165" s="9" t="s">
        <v>10</v>
      </c>
      <c r="U165" s="21">
        <v>18</v>
      </c>
      <c r="V165" s="10"/>
      <c r="W165" s="20">
        <v>38</v>
      </c>
      <c r="X165" s="11" t="s">
        <v>10</v>
      </c>
    </row>
    <row r="166" spans="1:24" ht="22.5" customHeight="1" x14ac:dyDescent="0.25">
      <c r="A166" s="7"/>
      <c r="B166" s="7" t="s">
        <v>17</v>
      </c>
      <c r="C166" s="7"/>
      <c r="D166" s="5">
        <f t="shared" si="110"/>
        <v>24</v>
      </c>
      <c r="E166" s="38">
        <v>21</v>
      </c>
      <c r="F166" s="38">
        <v>2</v>
      </c>
      <c r="G166" s="38">
        <v>1</v>
      </c>
      <c r="H166" s="5">
        <f t="shared" si="111"/>
        <v>11</v>
      </c>
      <c r="I166" s="9">
        <v>1</v>
      </c>
      <c r="J166" s="20">
        <v>10</v>
      </c>
      <c r="K166" s="5">
        <f t="shared" si="114"/>
        <v>2</v>
      </c>
      <c r="L166" s="10">
        <v>1</v>
      </c>
      <c r="M166" s="10">
        <v>1</v>
      </c>
      <c r="N166" s="5">
        <f t="shared" si="115"/>
        <v>8</v>
      </c>
      <c r="O166" s="9" t="s">
        <v>10</v>
      </c>
      <c r="P166" s="9" t="s">
        <v>10</v>
      </c>
      <c r="Q166" s="9" t="s">
        <v>10</v>
      </c>
      <c r="R166" s="20">
        <v>6</v>
      </c>
      <c r="S166" s="9" t="s">
        <v>10</v>
      </c>
      <c r="T166" s="9" t="s">
        <v>10</v>
      </c>
      <c r="U166" s="10">
        <v>1</v>
      </c>
      <c r="V166" s="10">
        <v>1</v>
      </c>
      <c r="W166" s="18">
        <v>3</v>
      </c>
      <c r="X166" s="11" t="s">
        <v>10</v>
      </c>
    </row>
    <row r="167" spans="1:24" ht="24.95" customHeight="1" x14ac:dyDescent="0.25">
      <c r="A167" s="29" t="s">
        <v>106</v>
      </c>
      <c r="B167" s="7"/>
      <c r="C167" s="7"/>
      <c r="D167" s="5">
        <f t="shared" si="110"/>
        <v>2086</v>
      </c>
      <c r="E167" s="5">
        <f>SUM(E168:E184)</f>
        <v>1672</v>
      </c>
      <c r="F167" s="5">
        <f t="shared" ref="F167:G167" si="116">SUM(F168:F184)</f>
        <v>410</v>
      </c>
      <c r="G167" s="5">
        <f t="shared" si="116"/>
        <v>4</v>
      </c>
      <c r="H167" s="5">
        <f t="shared" si="111"/>
        <v>1409</v>
      </c>
      <c r="I167" s="5">
        <f>SUM(I168:I184)</f>
        <v>79</v>
      </c>
      <c r="J167" s="5">
        <f>SUM(J168:J184)</f>
        <v>1330</v>
      </c>
      <c r="K167" s="5">
        <f>SUM(L167:M167)</f>
        <v>98</v>
      </c>
      <c r="L167" s="5">
        <f>SUM(L168:L184)</f>
        <v>21</v>
      </c>
      <c r="M167" s="5">
        <f>SUM(M168:M184)</f>
        <v>77</v>
      </c>
      <c r="N167" s="5">
        <f>SUM(O167:V167)</f>
        <v>202</v>
      </c>
      <c r="O167" s="5">
        <f t="shared" ref="O167:X167" si="117">SUM(O168:O184)</f>
        <v>2</v>
      </c>
      <c r="P167" s="8">
        <f t="shared" si="117"/>
        <v>0</v>
      </c>
      <c r="Q167" s="5">
        <f t="shared" si="117"/>
        <v>1</v>
      </c>
      <c r="R167" s="5">
        <f t="shared" si="117"/>
        <v>128</v>
      </c>
      <c r="S167" s="5">
        <f t="shared" si="117"/>
        <v>12</v>
      </c>
      <c r="T167" s="8">
        <f t="shared" si="117"/>
        <v>1</v>
      </c>
      <c r="U167" s="5">
        <f t="shared" si="117"/>
        <v>18</v>
      </c>
      <c r="V167" s="5">
        <f t="shared" si="117"/>
        <v>40</v>
      </c>
      <c r="W167" s="5">
        <f t="shared" si="117"/>
        <v>377</v>
      </c>
      <c r="X167" s="13">
        <f t="shared" si="117"/>
        <v>0</v>
      </c>
    </row>
    <row r="168" spans="1:24" ht="20.25" customHeight="1" x14ac:dyDescent="0.25">
      <c r="A168" s="7"/>
      <c r="B168" s="7" t="s">
        <v>107</v>
      </c>
      <c r="C168" s="7"/>
      <c r="D168" s="5">
        <f t="shared" si="110"/>
        <v>47</v>
      </c>
      <c r="E168" s="9">
        <v>46</v>
      </c>
      <c r="F168" s="9">
        <v>1</v>
      </c>
      <c r="G168" s="9" t="s">
        <v>10</v>
      </c>
      <c r="H168" s="5">
        <f t="shared" si="111"/>
        <v>25</v>
      </c>
      <c r="I168" s="9">
        <v>1</v>
      </c>
      <c r="J168" s="18">
        <v>24</v>
      </c>
      <c r="K168" s="8">
        <f t="shared" ref="K168:K183" si="118">SUM(L168:M168)</f>
        <v>4</v>
      </c>
      <c r="L168" s="10">
        <v>3</v>
      </c>
      <c r="M168" s="10">
        <v>1</v>
      </c>
      <c r="N168" s="5">
        <f t="shared" si="115"/>
        <v>5</v>
      </c>
      <c r="O168" s="9" t="s">
        <v>10</v>
      </c>
      <c r="P168" s="9" t="s">
        <v>10</v>
      </c>
      <c r="Q168" s="9" t="s">
        <v>10</v>
      </c>
      <c r="R168" s="18">
        <v>5</v>
      </c>
      <c r="S168" s="9" t="s">
        <v>10</v>
      </c>
      <c r="T168" s="9" t="s">
        <v>10</v>
      </c>
      <c r="U168" s="9" t="s">
        <v>10</v>
      </c>
      <c r="V168" s="9" t="s">
        <v>10</v>
      </c>
      <c r="W168" s="18">
        <v>13</v>
      </c>
      <c r="X168" s="11" t="s">
        <v>10</v>
      </c>
    </row>
    <row r="169" spans="1:24" ht="22.5" customHeight="1" x14ac:dyDescent="0.25">
      <c r="A169" s="7"/>
      <c r="B169" s="7" t="s">
        <v>108</v>
      </c>
      <c r="C169" s="7"/>
      <c r="D169" s="5">
        <f t="shared" si="110"/>
        <v>5</v>
      </c>
      <c r="E169" s="9">
        <v>4</v>
      </c>
      <c r="F169" s="9">
        <v>1</v>
      </c>
      <c r="G169" s="9" t="s">
        <v>10</v>
      </c>
      <c r="H169" s="5">
        <f t="shared" si="111"/>
        <v>4</v>
      </c>
      <c r="I169" s="9" t="s">
        <v>10</v>
      </c>
      <c r="J169" s="20">
        <v>4</v>
      </c>
      <c r="K169" s="8">
        <f t="shared" si="118"/>
        <v>0</v>
      </c>
      <c r="L169" s="9" t="s">
        <v>10</v>
      </c>
      <c r="M169" s="9" t="s">
        <v>10</v>
      </c>
      <c r="N169" s="8">
        <f>SUM(O169:V169)</f>
        <v>0</v>
      </c>
      <c r="O169" s="9" t="s">
        <v>10</v>
      </c>
      <c r="P169" s="9" t="s">
        <v>10</v>
      </c>
      <c r="Q169" s="9" t="s">
        <v>10</v>
      </c>
      <c r="R169" s="9" t="s">
        <v>10</v>
      </c>
      <c r="S169" s="9" t="s">
        <v>10</v>
      </c>
      <c r="T169" s="9" t="s">
        <v>10</v>
      </c>
      <c r="U169" s="9" t="s">
        <v>10</v>
      </c>
      <c r="V169" s="9" t="s">
        <v>10</v>
      </c>
      <c r="W169" s="10">
        <v>1</v>
      </c>
      <c r="X169" s="11" t="s">
        <v>10</v>
      </c>
    </row>
    <row r="170" spans="1:24" ht="21" customHeight="1" x14ac:dyDescent="0.25">
      <c r="A170" s="7"/>
      <c r="B170" s="7" t="s">
        <v>109</v>
      </c>
      <c r="C170" s="7"/>
      <c r="D170" s="5">
        <f t="shared" si="110"/>
        <v>40</v>
      </c>
      <c r="E170" s="9">
        <v>31</v>
      </c>
      <c r="F170" s="9">
        <v>9</v>
      </c>
      <c r="G170" s="9" t="s">
        <v>10</v>
      </c>
      <c r="H170" s="5">
        <f t="shared" si="111"/>
        <v>19</v>
      </c>
      <c r="I170" s="9" t="s">
        <v>10</v>
      </c>
      <c r="J170" s="18">
        <v>19</v>
      </c>
      <c r="K170" s="5">
        <f>SUM(L170:M170)</f>
        <v>2</v>
      </c>
      <c r="L170" s="20">
        <v>1</v>
      </c>
      <c r="M170" s="10">
        <v>1</v>
      </c>
      <c r="N170" s="5">
        <f t="shared" si="115"/>
        <v>6</v>
      </c>
      <c r="O170" s="9" t="s">
        <v>10</v>
      </c>
      <c r="P170" s="9" t="s">
        <v>10</v>
      </c>
      <c r="Q170" s="9" t="s">
        <v>10</v>
      </c>
      <c r="R170" s="18">
        <v>4</v>
      </c>
      <c r="S170" s="9" t="s">
        <v>10</v>
      </c>
      <c r="T170" s="9" t="s">
        <v>10</v>
      </c>
      <c r="U170" s="10">
        <v>1</v>
      </c>
      <c r="V170" s="10">
        <v>1</v>
      </c>
      <c r="W170" s="18">
        <v>13</v>
      </c>
      <c r="X170" s="11" t="s">
        <v>10</v>
      </c>
    </row>
    <row r="171" spans="1:24" ht="22.5" customHeight="1" x14ac:dyDescent="0.25">
      <c r="A171" s="7"/>
      <c r="B171" s="25" t="s">
        <v>205</v>
      </c>
      <c r="C171" s="7"/>
      <c r="D171" s="5">
        <f t="shared" si="110"/>
        <v>1</v>
      </c>
      <c r="E171" s="9">
        <v>1</v>
      </c>
      <c r="F171" s="9" t="s">
        <v>10</v>
      </c>
      <c r="G171" s="9" t="s">
        <v>10</v>
      </c>
      <c r="H171" s="8">
        <v>0</v>
      </c>
      <c r="I171" s="61" t="s">
        <v>10</v>
      </c>
      <c r="J171" s="62" t="s">
        <v>10</v>
      </c>
      <c r="K171" s="8">
        <f t="shared" ref="K171" si="119">SUM(L171:M171)</f>
        <v>0</v>
      </c>
      <c r="L171" s="9" t="s">
        <v>10</v>
      </c>
      <c r="M171" s="9" t="s">
        <v>10</v>
      </c>
      <c r="N171" s="5">
        <f t="shared" si="115"/>
        <v>1</v>
      </c>
      <c r="O171" s="9" t="s">
        <v>10</v>
      </c>
      <c r="P171" s="9" t="s">
        <v>10</v>
      </c>
      <c r="Q171" s="9" t="s">
        <v>10</v>
      </c>
      <c r="R171" s="9" t="s">
        <v>10</v>
      </c>
      <c r="S171" s="9" t="s">
        <v>10</v>
      </c>
      <c r="T171" s="9" t="s">
        <v>10</v>
      </c>
      <c r="U171" s="9" t="s">
        <v>10</v>
      </c>
      <c r="V171" s="10">
        <v>1</v>
      </c>
      <c r="W171" s="9" t="s">
        <v>10</v>
      </c>
      <c r="X171" s="11" t="s">
        <v>10</v>
      </c>
    </row>
    <row r="172" spans="1:24" ht="22.5" customHeight="1" x14ac:dyDescent="0.25">
      <c r="A172" s="7"/>
      <c r="B172" s="7" t="s">
        <v>110</v>
      </c>
      <c r="C172" s="7"/>
      <c r="D172" s="5">
        <f t="shared" si="110"/>
        <v>56</v>
      </c>
      <c r="E172" s="9">
        <v>42</v>
      </c>
      <c r="F172" s="9">
        <v>14</v>
      </c>
      <c r="G172" s="9" t="s">
        <v>10</v>
      </c>
      <c r="H172" s="5">
        <f t="shared" si="111"/>
        <v>20</v>
      </c>
      <c r="I172" s="9">
        <v>2</v>
      </c>
      <c r="J172" s="18">
        <v>18</v>
      </c>
      <c r="K172" s="5">
        <f t="shared" si="118"/>
        <v>10</v>
      </c>
      <c r="L172" s="10">
        <v>4</v>
      </c>
      <c r="M172" s="18">
        <v>6</v>
      </c>
      <c r="N172" s="5">
        <f t="shared" si="115"/>
        <v>7</v>
      </c>
      <c r="O172" s="9" t="s">
        <v>10</v>
      </c>
      <c r="P172" s="9" t="s">
        <v>10</v>
      </c>
      <c r="Q172" s="9" t="s">
        <v>10</v>
      </c>
      <c r="R172" s="18">
        <v>4</v>
      </c>
      <c r="S172" s="10">
        <v>1</v>
      </c>
      <c r="T172" s="9" t="s">
        <v>10</v>
      </c>
      <c r="U172" s="9" t="s">
        <v>10</v>
      </c>
      <c r="V172" s="10">
        <v>2</v>
      </c>
      <c r="W172" s="18">
        <v>19</v>
      </c>
      <c r="X172" s="11" t="s">
        <v>10</v>
      </c>
    </row>
    <row r="173" spans="1:24" ht="22.5" customHeight="1" x14ac:dyDescent="0.25">
      <c r="A173" s="7"/>
      <c r="B173" s="7" t="s">
        <v>111</v>
      </c>
      <c r="C173" s="7"/>
      <c r="D173" s="5">
        <f t="shared" si="110"/>
        <v>504</v>
      </c>
      <c r="E173" s="9">
        <v>340</v>
      </c>
      <c r="F173" s="9">
        <v>163</v>
      </c>
      <c r="G173" s="9">
        <v>1</v>
      </c>
      <c r="H173" s="5">
        <f t="shared" si="111"/>
        <v>251</v>
      </c>
      <c r="I173" s="9">
        <v>12</v>
      </c>
      <c r="J173" s="18">
        <v>239</v>
      </c>
      <c r="K173" s="5">
        <f t="shared" si="118"/>
        <v>26</v>
      </c>
      <c r="L173" s="20">
        <v>2</v>
      </c>
      <c r="M173" s="18">
        <v>24</v>
      </c>
      <c r="N173" s="5">
        <f t="shared" si="115"/>
        <v>93</v>
      </c>
      <c r="O173" s="18">
        <v>2</v>
      </c>
      <c r="P173" s="9" t="s">
        <v>10</v>
      </c>
      <c r="Q173" s="10">
        <v>1</v>
      </c>
      <c r="R173" s="18">
        <v>62</v>
      </c>
      <c r="S173" s="18">
        <v>7</v>
      </c>
      <c r="T173" s="9" t="s">
        <v>10</v>
      </c>
      <c r="U173" s="18">
        <v>5</v>
      </c>
      <c r="V173" s="18">
        <v>16</v>
      </c>
      <c r="W173" s="18">
        <v>134</v>
      </c>
      <c r="X173" s="11" t="s">
        <v>10</v>
      </c>
    </row>
    <row r="174" spans="1:24" ht="22.5" customHeight="1" x14ac:dyDescent="0.25">
      <c r="A174" s="7"/>
      <c r="B174" s="7" t="s">
        <v>112</v>
      </c>
      <c r="C174" s="7"/>
      <c r="D174" s="5">
        <f t="shared" si="110"/>
        <v>93</v>
      </c>
      <c r="E174" s="9">
        <v>58</v>
      </c>
      <c r="F174" s="9">
        <v>35</v>
      </c>
      <c r="G174" s="9" t="s">
        <v>10</v>
      </c>
      <c r="H174" s="5">
        <f t="shared" si="111"/>
        <v>67</v>
      </c>
      <c r="I174" s="9">
        <v>2</v>
      </c>
      <c r="J174" s="18">
        <v>65</v>
      </c>
      <c r="K174" s="5">
        <f t="shared" si="118"/>
        <v>6</v>
      </c>
      <c r="L174" s="10">
        <v>1</v>
      </c>
      <c r="M174" s="18">
        <v>5</v>
      </c>
      <c r="N174" s="5">
        <f t="shared" si="115"/>
        <v>9</v>
      </c>
      <c r="O174" s="9" t="s">
        <v>10</v>
      </c>
      <c r="P174" s="9" t="s">
        <v>10</v>
      </c>
      <c r="Q174" s="9" t="s">
        <v>10</v>
      </c>
      <c r="R174" s="18">
        <v>1</v>
      </c>
      <c r="S174" s="10">
        <v>1</v>
      </c>
      <c r="T174" s="9" t="s">
        <v>10</v>
      </c>
      <c r="U174" s="10">
        <v>7</v>
      </c>
      <c r="V174" s="9" t="s">
        <v>10</v>
      </c>
      <c r="W174" s="10">
        <v>11</v>
      </c>
      <c r="X174" s="11" t="s">
        <v>10</v>
      </c>
    </row>
    <row r="175" spans="1:24" ht="22.5" customHeight="1" x14ac:dyDescent="0.25">
      <c r="A175" s="7"/>
      <c r="B175" s="7" t="s">
        <v>113</v>
      </c>
      <c r="C175" s="7"/>
      <c r="D175" s="5">
        <f t="shared" si="110"/>
        <v>668</v>
      </c>
      <c r="E175" s="9">
        <v>526</v>
      </c>
      <c r="F175" s="9">
        <v>140</v>
      </c>
      <c r="G175" s="9">
        <v>2</v>
      </c>
      <c r="H175" s="5">
        <f t="shared" si="111"/>
        <v>425</v>
      </c>
      <c r="I175" s="9">
        <v>21</v>
      </c>
      <c r="J175" s="20">
        <v>404</v>
      </c>
      <c r="K175" s="5">
        <f t="shared" si="118"/>
        <v>23</v>
      </c>
      <c r="L175" s="18">
        <v>5</v>
      </c>
      <c r="M175" s="18">
        <v>18</v>
      </c>
      <c r="N175" s="5">
        <f t="shared" si="115"/>
        <v>61</v>
      </c>
      <c r="O175" s="9" t="s">
        <v>10</v>
      </c>
      <c r="P175" s="9" t="s">
        <v>10</v>
      </c>
      <c r="Q175" s="9" t="s">
        <v>10</v>
      </c>
      <c r="R175" s="18">
        <v>39</v>
      </c>
      <c r="S175" s="18">
        <v>3</v>
      </c>
      <c r="T175" s="10">
        <v>1</v>
      </c>
      <c r="U175" s="18">
        <v>4</v>
      </c>
      <c r="V175" s="18">
        <v>14</v>
      </c>
      <c r="W175" s="18">
        <v>159</v>
      </c>
      <c r="X175" s="11" t="s">
        <v>10</v>
      </c>
    </row>
    <row r="176" spans="1:24" ht="22.5" customHeight="1" x14ac:dyDescent="0.25">
      <c r="A176" s="7"/>
      <c r="B176" s="7" t="s">
        <v>114</v>
      </c>
      <c r="C176" s="7"/>
      <c r="D176" s="5">
        <f t="shared" si="110"/>
        <v>4</v>
      </c>
      <c r="E176" s="9">
        <v>4</v>
      </c>
      <c r="F176" s="9" t="s">
        <v>10</v>
      </c>
      <c r="G176" s="9" t="s">
        <v>10</v>
      </c>
      <c r="H176" s="5">
        <f t="shared" si="111"/>
        <v>2</v>
      </c>
      <c r="I176" s="9" t="s">
        <v>10</v>
      </c>
      <c r="J176" s="20">
        <v>2</v>
      </c>
      <c r="K176" s="8">
        <f t="shared" si="118"/>
        <v>0</v>
      </c>
      <c r="L176" s="9" t="s">
        <v>10</v>
      </c>
      <c r="M176" s="9" t="s">
        <v>10</v>
      </c>
      <c r="N176" s="5">
        <f t="shared" si="115"/>
        <v>1</v>
      </c>
      <c r="O176" s="9" t="s">
        <v>10</v>
      </c>
      <c r="P176" s="9" t="s">
        <v>10</v>
      </c>
      <c r="Q176" s="9" t="s">
        <v>10</v>
      </c>
      <c r="R176" s="10">
        <v>1</v>
      </c>
      <c r="S176" s="9" t="s">
        <v>10</v>
      </c>
      <c r="T176" s="9" t="s">
        <v>10</v>
      </c>
      <c r="U176" s="9" t="s">
        <v>10</v>
      </c>
      <c r="V176" s="9" t="s">
        <v>10</v>
      </c>
      <c r="W176" s="18">
        <v>1</v>
      </c>
      <c r="X176" s="11" t="s">
        <v>10</v>
      </c>
    </row>
    <row r="177" spans="1:24" ht="22.5" customHeight="1" x14ac:dyDescent="0.25">
      <c r="A177" s="7"/>
      <c r="B177" s="7" t="s">
        <v>115</v>
      </c>
      <c r="C177" s="7"/>
      <c r="D177" s="5">
        <f t="shared" si="110"/>
        <v>8</v>
      </c>
      <c r="E177" s="9">
        <v>8</v>
      </c>
      <c r="F177" s="9" t="s">
        <v>10</v>
      </c>
      <c r="G177" s="9" t="s">
        <v>10</v>
      </c>
      <c r="H177" s="5">
        <f t="shared" si="111"/>
        <v>4</v>
      </c>
      <c r="I177" s="9" t="s">
        <v>10</v>
      </c>
      <c r="J177" s="20">
        <v>4</v>
      </c>
      <c r="K177" s="8">
        <f t="shared" si="118"/>
        <v>1</v>
      </c>
      <c r="L177" s="9" t="s">
        <v>10</v>
      </c>
      <c r="M177" s="10">
        <v>1</v>
      </c>
      <c r="N177" s="8">
        <f>SUM(O177:V177)</f>
        <v>0</v>
      </c>
      <c r="O177" s="9" t="s">
        <v>10</v>
      </c>
      <c r="P177" s="9" t="s">
        <v>10</v>
      </c>
      <c r="Q177" s="9" t="s">
        <v>10</v>
      </c>
      <c r="R177" s="9" t="s">
        <v>10</v>
      </c>
      <c r="S177" s="9" t="s">
        <v>10</v>
      </c>
      <c r="T177" s="9" t="s">
        <v>10</v>
      </c>
      <c r="U177" s="9" t="s">
        <v>10</v>
      </c>
      <c r="V177" s="9" t="s">
        <v>10</v>
      </c>
      <c r="W177" s="18">
        <v>3</v>
      </c>
      <c r="X177" s="11" t="s">
        <v>10</v>
      </c>
    </row>
    <row r="178" spans="1:24" ht="21.75" customHeight="1" x14ac:dyDescent="0.25">
      <c r="A178" s="7"/>
      <c r="B178" s="7" t="s">
        <v>116</v>
      </c>
      <c r="C178" s="7"/>
      <c r="D178" s="5">
        <f t="shared" si="110"/>
        <v>571</v>
      </c>
      <c r="E178" s="9">
        <v>543</v>
      </c>
      <c r="F178" s="9">
        <v>27</v>
      </c>
      <c r="G178" s="9">
        <v>1</v>
      </c>
      <c r="H178" s="5">
        <f t="shared" si="111"/>
        <v>524</v>
      </c>
      <c r="I178" s="9">
        <v>33</v>
      </c>
      <c r="J178" s="18">
        <v>491</v>
      </c>
      <c r="K178" s="5">
        <f>SUM(L178:M178)</f>
        <v>23</v>
      </c>
      <c r="L178" s="18">
        <v>4</v>
      </c>
      <c r="M178" s="18">
        <v>19</v>
      </c>
      <c r="N178" s="5">
        <f>SUM(O178:V178)</f>
        <v>9</v>
      </c>
      <c r="O178" s="9" t="s">
        <v>10</v>
      </c>
      <c r="P178" s="9" t="s">
        <v>10</v>
      </c>
      <c r="Q178" s="9" t="s">
        <v>10</v>
      </c>
      <c r="R178" s="18">
        <v>4</v>
      </c>
      <c r="S178" s="9" t="s">
        <v>10</v>
      </c>
      <c r="T178" s="9" t="s">
        <v>10</v>
      </c>
      <c r="U178" s="9" t="s">
        <v>10</v>
      </c>
      <c r="V178" s="18">
        <v>5</v>
      </c>
      <c r="W178" s="18">
        <v>15</v>
      </c>
      <c r="X178" s="11" t="s">
        <v>10</v>
      </c>
    </row>
    <row r="179" spans="1:24" ht="21.75" customHeight="1" x14ac:dyDescent="0.25">
      <c r="A179" s="7"/>
      <c r="B179" s="7" t="s">
        <v>117</v>
      </c>
      <c r="C179" s="7"/>
      <c r="D179" s="5">
        <f t="shared" si="110"/>
        <v>9</v>
      </c>
      <c r="E179" s="9">
        <v>6</v>
      </c>
      <c r="F179" s="9">
        <v>3</v>
      </c>
      <c r="G179" s="9" t="s">
        <v>10</v>
      </c>
      <c r="H179" s="5">
        <f t="shared" si="111"/>
        <v>9</v>
      </c>
      <c r="I179" s="9" t="s">
        <v>10</v>
      </c>
      <c r="J179" s="20">
        <v>9</v>
      </c>
      <c r="K179" s="8">
        <f>SUM(L179:M179)</f>
        <v>0</v>
      </c>
      <c r="L179" s="10" t="s">
        <v>10</v>
      </c>
      <c r="M179" s="10" t="s">
        <v>10</v>
      </c>
      <c r="N179" s="8">
        <f t="shared" ref="N179:N182" si="120">SUM(O179:V179)</f>
        <v>0</v>
      </c>
      <c r="O179" s="9" t="s">
        <v>10</v>
      </c>
      <c r="P179" s="9" t="s">
        <v>10</v>
      </c>
      <c r="Q179" s="9" t="s">
        <v>10</v>
      </c>
      <c r="R179" s="9" t="s">
        <v>10</v>
      </c>
      <c r="S179" s="9" t="s">
        <v>10</v>
      </c>
      <c r="T179" s="9" t="s">
        <v>10</v>
      </c>
      <c r="U179" s="9" t="s">
        <v>10</v>
      </c>
      <c r="V179" s="9" t="s">
        <v>10</v>
      </c>
      <c r="W179" s="9" t="s">
        <v>10</v>
      </c>
      <c r="X179" s="11" t="s">
        <v>10</v>
      </c>
    </row>
    <row r="180" spans="1:24" ht="22.5" customHeight="1" x14ac:dyDescent="0.25">
      <c r="A180" s="7"/>
      <c r="B180" s="7" t="s">
        <v>203</v>
      </c>
      <c r="C180" s="7"/>
      <c r="D180" s="5">
        <f t="shared" si="110"/>
        <v>1</v>
      </c>
      <c r="E180" s="9" t="s">
        <v>10</v>
      </c>
      <c r="F180" s="9">
        <v>1</v>
      </c>
      <c r="G180" s="9" t="s">
        <v>10</v>
      </c>
      <c r="H180" s="5">
        <f t="shared" si="111"/>
        <v>1</v>
      </c>
      <c r="I180" s="9" t="s">
        <v>10</v>
      </c>
      <c r="J180" s="20">
        <v>1</v>
      </c>
      <c r="K180" s="8">
        <f t="shared" ref="K180:K181" si="121">SUM(L180:M180)</f>
        <v>0</v>
      </c>
      <c r="L180" s="9" t="s">
        <v>10</v>
      </c>
      <c r="M180" s="9" t="s">
        <v>10</v>
      </c>
      <c r="N180" s="8">
        <f t="shared" si="120"/>
        <v>0</v>
      </c>
      <c r="O180" s="9" t="s">
        <v>10</v>
      </c>
      <c r="P180" s="9" t="s">
        <v>10</v>
      </c>
      <c r="Q180" s="9" t="s">
        <v>10</v>
      </c>
      <c r="R180" s="9" t="s">
        <v>10</v>
      </c>
      <c r="S180" s="9" t="s">
        <v>10</v>
      </c>
      <c r="T180" s="9" t="s">
        <v>10</v>
      </c>
      <c r="U180" s="9" t="s">
        <v>10</v>
      </c>
      <c r="V180" s="9" t="s">
        <v>10</v>
      </c>
      <c r="W180" s="9" t="s">
        <v>10</v>
      </c>
      <c r="X180" s="11" t="s">
        <v>10</v>
      </c>
    </row>
    <row r="181" spans="1:24" ht="22.5" customHeight="1" x14ac:dyDescent="0.25">
      <c r="A181" s="7"/>
      <c r="B181" s="7" t="s">
        <v>118</v>
      </c>
      <c r="C181" s="7"/>
      <c r="D181" s="5">
        <f t="shared" si="110"/>
        <v>20</v>
      </c>
      <c r="E181" s="9">
        <v>18</v>
      </c>
      <c r="F181" s="9">
        <v>2</v>
      </c>
      <c r="G181" s="9" t="s">
        <v>10</v>
      </c>
      <c r="H181" s="5">
        <f t="shared" si="111"/>
        <v>19</v>
      </c>
      <c r="I181" s="9" t="s">
        <v>10</v>
      </c>
      <c r="J181" s="20">
        <v>19</v>
      </c>
      <c r="K181" s="8">
        <f t="shared" si="121"/>
        <v>0</v>
      </c>
      <c r="L181" s="9" t="s">
        <v>10</v>
      </c>
      <c r="M181" s="9" t="s">
        <v>10</v>
      </c>
      <c r="N181" s="8">
        <f t="shared" si="120"/>
        <v>0</v>
      </c>
      <c r="O181" s="9" t="s">
        <v>10</v>
      </c>
      <c r="P181" s="9" t="s">
        <v>10</v>
      </c>
      <c r="Q181" s="9" t="s">
        <v>10</v>
      </c>
      <c r="R181" s="9" t="s">
        <v>10</v>
      </c>
      <c r="S181" s="9" t="s">
        <v>10</v>
      </c>
      <c r="T181" s="9" t="s">
        <v>10</v>
      </c>
      <c r="U181" s="9" t="s">
        <v>10</v>
      </c>
      <c r="V181" s="9" t="s">
        <v>10</v>
      </c>
      <c r="W181" s="10">
        <v>1</v>
      </c>
      <c r="X181" s="11" t="s">
        <v>10</v>
      </c>
    </row>
    <row r="182" spans="1:24" ht="22.5" customHeight="1" x14ac:dyDescent="0.25">
      <c r="A182" s="7"/>
      <c r="B182" s="7" t="s">
        <v>119</v>
      </c>
      <c r="C182" s="7"/>
      <c r="D182" s="5">
        <f t="shared" si="110"/>
        <v>13</v>
      </c>
      <c r="E182" s="9">
        <v>13</v>
      </c>
      <c r="F182" s="9" t="s">
        <v>10</v>
      </c>
      <c r="G182" s="9" t="s">
        <v>10</v>
      </c>
      <c r="H182" s="5">
        <f t="shared" si="111"/>
        <v>13</v>
      </c>
      <c r="I182" s="9" t="s">
        <v>10</v>
      </c>
      <c r="J182" s="18">
        <v>13</v>
      </c>
      <c r="K182" s="8">
        <f>SUM(L182:M182)</f>
        <v>0</v>
      </c>
      <c r="L182" s="9" t="s">
        <v>10</v>
      </c>
      <c r="M182" s="9" t="s">
        <v>10</v>
      </c>
      <c r="N182" s="8">
        <f t="shared" si="120"/>
        <v>0</v>
      </c>
      <c r="O182" s="9" t="s">
        <v>10</v>
      </c>
      <c r="P182" s="9" t="s">
        <v>10</v>
      </c>
      <c r="Q182" s="9" t="s">
        <v>10</v>
      </c>
      <c r="R182" s="9" t="s">
        <v>10</v>
      </c>
      <c r="S182" s="9" t="s">
        <v>10</v>
      </c>
      <c r="T182" s="9" t="s">
        <v>10</v>
      </c>
      <c r="U182" s="9" t="s">
        <v>10</v>
      </c>
      <c r="V182" s="9" t="s">
        <v>10</v>
      </c>
      <c r="W182" s="9" t="s">
        <v>10</v>
      </c>
      <c r="X182" s="11" t="s">
        <v>10</v>
      </c>
    </row>
    <row r="183" spans="1:24" ht="22.5" customHeight="1" x14ac:dyDescent="0.25">
      <c r="A183" s="7"/>
      <c r="B183" s="7" t="s">
        <v>120</v>
      </c>
      <c r="C183" s="7"/>
      <c r="D183" s="5">
        <f t="shared" si="110"/>
        <v>28</v>
      </c>
      <c r="E183" s="9">
        <v>17</v>
      </c>
      <c r="F183" s="9">
        <v>11</v>
      </c>
      <c r="G183" s="9" t="s">
        <v>10</v>
      </c>
      <c r="H183" s="5">
        <f t="shared" si="111"/>
        <v>14</v>
      </c>
      <c r="I183" s="9">
        <v>1</v>
      </c>
      <c r="J183" s="21">
        <v>13</v>
      </c>
      <c r="K183" s="5">
        <f t="shared" si="118"/>
        <v>3</v>
      </c>
      <c r="L183" s="10">
        <v>1</v>
      </c>
      <c r="M183" s="10">
        <v>2</v>
      </c>
      <c r="N183" s="5">
        <f t="shared" ref="N183:N189" si="122">SUM(O183:V183)</f>
        <v>4</v>
      </c>
      <c r="O183" s="9" t="s">
        <v>10</v>
      </c>
      <c r="P183" s="9" t="s">
        <v>10</v>
      </c>
      <c r="Q183" s="9" t="s">
        <v>10</v>
      </c>
      <c r="R183" s="18">
        <v>3</v>
      </c>
      <c r="S183" s="9" t="s">
        <v>10</v>
      </c>
      <c r="T183" s="9" t="s">
        <v>10</v>
      </c>
      <c r="U183" s="10">
        <v>1</v>
      </c>
      <c r="V183" s="9" t="s">
        <v>10</v>
      </c>
      <c r="W183" s="10">
        <v>7</v>
      </c>
      <c r="X183" s="11" t="s">
        <v>10</v>
      </c>
    </row>
    <row r="184" spans="1:24" ht="21.75" customHeight="1" x14ac:dyDescent="0.25">
      <c r="A184" s="7"/>
      <c r="B184" s="7" t="s">
        <v>17</v>
      </c>
      <c r="C184" s="7"/>
      <c r="D184" s="5">
        <f t="shared" si="110"/>
        <v>18</v>
      </c>
      <c r="E184" s="9">
        <v>15</v>
      </c>
      <c r="F184" s="9">
        <v>3</v>
      </c>
      <c r="G184" s="9" t="s">
        <v>10</v>
      </c>
      <c r="H184" s="5">
        <f t="shared" si="111"/>
        <v>12</v>
      </c>
      <c r="I184" s="9">
        <v>7</v>
      </c>
      <c r="J184" s="18">
        <v>5</v>
      </c>
      <c r="K184" s="8">
        <f>SUM(L184:M184)</f>
        <v>0</v>
      </c>
      <c r="L184" s="9" t="s">
        <v>10</v>
      </c>
      <c r="M184" s="9" t="s">
        <v>10</v>
      </c>
      <c r="N184" s="5">
        <f t="shared" si="122"/>
        <v>6</v>
      </c>
      <c r="O184" s="9" t="s">
        <v>10</v>
      </c>
      <c r="P184" s="9" t="s">
        <v>10</v>
      </c>
      <c r="Q184" s="9" t="s">
        <v>10</v>
      </c>
      <c r="R184" s="20">
        <v>5</v>
      </c>
      <c r="S184" s="9" t="s">
        <v>10</v>
      </c>
      <c r="T184" s="9" t="s">
        <v>10</v>
      </c>
      <c r="U184" s="9" t="s">
        <v>10</v>
      </c>
      <c r="V184" s="18">
        <v>1</v>
      </c>
      <c r="W184" s="9" t="s">
        <v>10</v>
      </c>
      <c r="X184" s="11" t="s">
        <v>10</v>
      </c>
    </row>
    <row r="185" spans="1:24" ht="24.95" customHeight="1" x14ac:dyDescent="0.25">
      <c r="A185" s="12" t="s">
        <v>121</v>
      </c>
      <c r="B185" s="27"/>
      <c r="C185" s="27"/>
      <c r="D185" s="5">
        <f t="shared" si="110"/>
        <v>141</v>
      </c>
      <c r="E185" s="5">
        <f>SUM(E186:E189)</f>
        <v>131</v>
      </c>
      <c r="F185" s="5">
        <f>SUM(F186:F189)</f>
        <v>10</v>
      </c>
      <c r="G185" s="8">
        <f>SUM(G186:G189)</f>
        <v>0</v>
      </c>
      <c r="H185" s="5">
        <f t="shared" si="111"/>
        <v>66</v>
      </c>
      <c r="I185" s="5">
        <f>SUM(I186:I189)</f>
        <v>3</v>
      </c>
      <c r="J185" s="5">
        <f>SUM(J186:J189)</f>
        <v>63</v>
      </c>
      <c r="K185" s="5">
        <f>SUM(L185:M185)</f>
        <v>1</v>
      </c>
      <c r="L185" s="8">
        <f>SUM(L186:L189)</f>
        <v>0</v>
      </c>
      <c r="M185" s="5">
        <f>SUM(M186:M189)</f>
        <v>1</v>
      </c>
      <c r="N185" s="5">
        <f>SUM(O185:V185)</f>
        <v>30</v>
      </c>
      <c r="O185" s="8">
        <f t="shared" ref="O185:Q185" si="123">SUM(O186:O189)</f>
        <v>0</v>
      </c>
      <c r="P185" s="8">
        <f t="shared" si="123"/>
        <v>0</v>
      </c>
      <c r="Q185" s="8">
        <f t="shared" si="123"/>
        <v>0</v>
      </c>
      <c r="R185" s="5">
        <f>SUM(R186:R189)</f>
        <v>2</v>
      </c>
      <c r="S185" s="5">
        <f t="shared" ref="S185" si="124">SUM(S186:S189)</f>
        <v>1</v>
      </c>
      <c r="T185" s="8">
        <f>SUM(T186:T189)</f>
        <v>0</v>
      </c>
      <c r="U185" s="5">
        <f>SUM(U186:U189)</f>
        <v>13</v>
      </c>
      <c r="V185" s="5">
        <f>SUM(V186:V189)</f>
        <v>14</v>
      </c>
      <c r="W185" s="5">
        <f>SUM(W186:W189)</f>
        <v>44</v>
      </c>
      <c r="X185" s="13">
        <f>SUM(X186:X189)</f>
        <v>0</v>
      </c>
    </row>
    <row r="186" spans="1:24" ht="22.5" customHeight="1" x14ac:dyDescent="0.25">
      <c r="A186" s="27"/>
      <c r="B186" s="7" t="s">
        <v>122</v>
      </c>
      <c r="C186" s="27"/>
      <c r="D186" s="5">
        <f t="shared" si="110"/>
        <v>10</v>
      </c>
      <c r="E186" s="9">
        <v>9</v>
      </c>
      <c r="F186" s="9" t="s">
        <v>10</v>
      </c>
      <c r="G186" s="9" t="s">
        <v>10</v>
      </c>
      <c r="H186" s="5">
        <f t="shared" si="111"/>
        <v>7</v>
      </c>
      <c r="I186" s="9">
        <v>1</v>
      </c>
      <c r="J186" s="10">
        <v>6</v>
      </c>
      <c r="K186" s="8">
        <f>SUM(L186:M186)</f>
        <v>1</v>
      </c>
      <c r="L186" s="9" t="s">
        <v>10</v>
      </c>
      <c r="M186" s="10">
        <v>1</v>
      </c>
      <c r="N186" s="8">
        <f>SUM(O186:V186)</f>
        <v>0</v>
      </c>
      <c r="O186" s="9" t="s">
        <v>10</v>
      </c>
      <c r="P186" s="9" t="s">
        <v>10</v>
      </c>
      <c r="Q186" s="9" t="s">
        <v>10</v>
      </c>
      <c r="R186" s="9" t="s">
        <v>10</v>
      </c>
      <c r="S186" s="9" t="s">
        <v>10</v>
      </c>
      <c r="T186" s="9" t="s">
        <v>10</v>
      </c>
      <c r="U186" s="9" t="s">
        <v>10</v>
      </c>
      <c r="V186" s="9" t="s">
        <v>10</v>
      </c>
      <c r="W186" s="10">
        <v>2</v>
      </c>
      <c r="X186" s="11" t="s">
        <v>10</v>
      </c>
    </row>
    <row r="187" spans="1:24" ht="22.5" customHeight="1" x14ac:dyDescent="0.25">
      <c r="A187" s="7"/>
      <c r="B187" s="7" t="s">
        <v>123</v>
      </c>
      <c r="C187" s="7"/>
      <c r="D187" s="5">
        <f t="shared" si="110"/>
        <v>32</v>
      </c>
      <c r="E187" s="9">
        <v>29</v>
      </c>
      <c r="F187" s="9">
        <v>3</v>
      </c>
      <c r="G187" s="9" t="s">
        <v>10</v>
      </c>
      <c r="H187" s="5">
        <f t="shared" si="111"/>
        <v>16</v>
      </c>
      <c r="I187" s="9" t="s">
        <v>10</v>
      </c>
      <c r="J187" s="10">
        <v>16</v>
      </c>
      <c r="K187" s="8">
        <f>SUM(L187:M187)</f>
        <v>0</v>
      </c>
      <c r="L187" s="9" t="s">
        <v>10</v>
      </c>
      <c r="M187" s="9" t="s">
        <v>10</v>
      </c>
      <c r="N187" s="5">
        <f>SUM(O187:V187)</f>
        <v>3</v>
      </c>
      <c r="O187" s="9" t="s">
        <v>10</v>
      </c>
      <c r="P187" s="9" t="s">
        <v>10</v>
      </c>
      <c r="Q187" s="9" t="s">
        <v>10</v>
      </c>
      <c r="R187" s="9" t="s">
        <v>10</v>
      </c>
      <c r="S187" s="9" t="s">
        <v>10</v>
      </c>
      <c r="T187" s="9" t="s">
        <v>10</v>
      </c>
      <c r="U187" s="20">
        <v>3</v>
      </c>
      <c r="V187" s="9" t="s">
        <v>10</v>
      </c>
      <c r="W187" s="18">
        <v>13</v>
      </c>
      <c r="X187" s="11" t="s">
        <v>10</v>
      </c>
    </row>
    <row r="188" spans="1:24" ht="22.5" customHeight="1" x14ac:dyDescent="0.25">
      <c r="A188" s="7"/>
      <c r="B188" s="7" t="s">
        <v>124</v>
      </c>
      <c r="C188" s="7"/>
      <c r="D188" s="5">
        <f t="shared" si="110"/>
        <v>9</v>
      </c>
      <c r="E188" s="9">
        <v>7</v>
      </c>
      <c r="F188" s="9">
        <v>2</v>
      </c>
      <c r="G188" s="9" t="s">
        <v>10</v>
      </c>
      <c r="H188" s="5">
        <f t="shared" si="111"/>
        <v>3</v>
      </c>
      <c r="I188" s="9" t="s">
        <v>10</v>
      </c>
      <c r="J188" s="10">
        <v>3</v>
      </c>
      <c r="K188" s="8">
        <f t="shared" ref="K188:K189" si="125">SUM(L188:M188)</f>
        <v>0</v>
      </c>
      <c r="L188" s="9" t="s">
        <v>10</v>
      </c>
      <c r="M188" s="9" t="s">
        <v>10</v>
      </c>
      <c r="N188" s="5">
        <f t="shared" si="122"/>
        <v>4</v>
      </c>
      <c r="O188" s="9" t="s">
        <v>10</v>
      </c>
      <c r="P188" s="9" t="s">
        <v>10</v>
      </c>
      <c r="Q188" s="9" t="s">
        <v>10</v>
      </c>
      <c r="R188" s="10">
        <v>1</v>
      </c>
      <c r="S188" s="10">
        <v>1</v>
      </c>
      <c r="T188" s="9" t="s">
        <v>10</v>
      </c>
      <c r="U188" s="10">
        <v>2</v>
      </c>
      <c r="V188" s="9" t="s">
        <v>10</v>
      </c>
      <c r="W188" s="18">
        <v>2</v>
      </c>
      <c r="X188" s="11" t="s">
        <v>10</v>
      </c>
    </row>
    <row r="189" spans="1:24" ht="22.5" customHeight="1" x14ac:dyDescent="0.25">
      <c r="A189" s="7"/>
      <c r="B189" s="7" t="s">
        <v>125</v>
      </c>
      <c r="C189" s="7"/>
      <c r="D189" s="5">
        <f t="shared" si="110"/>
        <v>90</v>
      </c>
      <c r="E189" s="9">
        <v>86</v>
      </c>
      <c r="F189" s="9">
        <v>5</v>
      </c>
      <c r="G189" s="9" t="s">
        <v>10</v>
      </c>
      <c r="H189" s="5">
        <f t="shared" si="111"/>
        <v>40</v>
      </c>
      <c r="I189" s="9">
        <v>2</v>
      </c>
      <c r="J189" s="18">
        <v>38</v>
      </c>
      <c r="K189" s="8">
        <f t="shared" si="125"/>
        <v>0</v>
      </c>
      <c r="L189" s="9" t="s">
        <v>10</v>
      </c>
      <c r="M189" s="9" t="s">
        <v>10</v>
      </c>
      <c r="N189" s="5">
        <f t="shared" si="122"/>
        <v>23</v>
      </c>
      <c r="O189" s="9" t="s">
        <v>10</v>
      </c>
      <c r="P189" s="9" t="s">
        <v>10</v>
      </c>
      <c r="Q189" s="9" t="s">
        <v>10</v>
      </c>
      <c r="R189" s="10">
        <v>1</v>
      </c>
      <c r="S189" s="9" t="s">
        <v>10</v>
      </c>
      <c r="T189" s="9" t="s">
        <v>10</v>
      </c>
      <c r="U189" s="10">
        <v>8</v>
      </c>
      <c r="V189" s="10">
        <v>14</v>
      </c>
      <c r="W189" s="18">
        <v>27</v>
      </c>
      <c r="X189" s="11" t="s">
        <v>10</v>
      </c>
    </row>
    <row r="190" spans="1:24" ht="24" customHeight="1" x14ac:dyDescent="0.25">
      <c r="A190" s="12" t="s">
        <v>126</v>
      </c>
      <c r="B190" s="7"/>
      <c r="C190" s="7"/>
      <c r="D190" s="5">
        <f>SUM(H190,K190,N190,W190,X190)</f>
        <v>67</v>
      </c>
      <c r="E190" s="5">
        <f>SUM(E191:E195)</f>
        <v>63</v>
      </c>
      <c r="F190" s="5">
        <f>SUM(F191:F195)</f>
        <v>4</v>
      </c>
      <c r="G190" s="8">
        <f>SUM(G191:G195)</f>
        <v>0</v>
      </c>
      <c r="H190" s="5">
        <f t="shared" si="111"/>
        <v>60</v>
      </c>
      <c r="I190" s="5">
        <f>SUM(I191:I195)</f>
        <v>13</v>
      </c>
      <c r="J190" s="5">
        <f>SUM(J191:J195)</f>
        <v>47</v>
      </c>
      <c r="K190" s="5">
        <f>SUM(L190:M190)</f>
        <v>4</v>
      </c>
      <c r="L190" s="5">
        <f>SUM(L191:L195)</f>
        <v>2</v>
      </c>
      <c r="M190" s="5">
        <f>SUM(M191:M195)</f>
        <v>2</v>
      </c>
      <c r="N190" s="8">
        <f>SUM(O190:V190)</f>
        <v>0</v>
      </c>
      <c r="O190" s="8">
        <f t="shared" ref="O190:V190" si="126">SUM(O191:O195)</f>
        <v>0</v>
      </c>
      <c r="P190" s="8">
        <f t="shared" si="126"/>
        <v>0</v>
      </c>
      <c r="Q190" s="8">
        <f t="shared" si="126"/>
        <v>0</v>
      </c>
      <c r="R190" s="8">
        <f t="shared" si="126"/>
        <v>0</v>
      </c>
      <c r="S190" s="8">
        <f t="shared" si="126"/>
        <v>0</v>
      </c>
      <c r="T190" s="8">
        <f t="shared" si="126"/>
        <v>0</v>
      </c>
      <c r="U190" s="8">
        <f t="shared" si="126"/>
        <v>0</v>
      </c>
      <c r="V190" s="8">
        <f t="shared" si="126"/>
        <v>0</v>
      </c>
      <c r="W190" s="5">
        <f t="shared" ref="W190" si="127">SUM(W191:W195)</f>
        <v>3</v>
      </c>
      <c r="X190" s="13">
        <f>SUM(X191:X195)</f>
        <v>0</v>
      </c>
    </row>
    <row r="191" spans="1:24" ht="22.5" customHeight="1" x14ac:dyDescent="0.25">
      <c r="A191" s="7"/>
      <c r="B191" s="7" t="s">
        <v>141</v>
      </c>
      <c r="C191" s="7"/>
      <c r="D191" s="5"/>
      <c r="E191" s="9"/>
      <c r="F191" s="5"/>
      <c r="G191" s="5"/>
      <c r="H191" s="5"/>
      <c r="I191" s="5"/>
      <c r="J191" s="5"/>
      <c r="K191" s="5"/>
      <c r="L191" s="5"/>
      <c r="M191" s="5"/>
      <c r="N191" s="5"/>
      <c r="O191" s="22"/>
      <c r="P191" s="22"/>
      <c r="Q191" s="22"/>
      <c r="R191" s="22"/>
      <c r="S191" s="22"/>
      <c r="T191" s="22"/>
      <c r="U191" s="22"/>
      <c r="V191" s="22"/>
      <c r="W191" s="22"/>
      <c r="X191" s="46"/>
    </row>
    <row r="192" spans="1:24" ht="18.75" customHeight="1" x14ac:dyDescent="0.25">
      <c r="A192" s="7"/>
      <c r="B192" s="7"/>
      <c r="C192" s="7" t="s">
        <v>140</v>
      </c>
      <c r="D192" s="5">
        <f t="shared" ref="D192:D196" si="128">SUM(H192,K192,N192,W192,X192)</f>
        <v>1</v>
      </c>
      <c r="E192" s="9">
        <v>1</v>
      </c>
      <c r="F192" s="9" t="s">
        <v>10</v>
      </c>
      <c r="G192" s="9" t="s">
        <v>10</v>
      </c>
      <c r="H192" s="5">
        <f t="shared" ref="H192:H196" si="129">SUM(I192:J192)</f>
        <v>1</v>
      </c>
      <c r="I192" s="9" t="s">
        <v>10</v>
      </c>
      <c r="J192" s="10">
        <v>1</v>
      </c>
      <c r="K192" s="8">
        <f>SUM(L192:M192)</f>
        <v>0</v>
      </c>
      <c r="L192" s="9" t="s">
        <v>10</v>
      </c>
      <c r="M192" s="9" t="s">
        <v>10</v>
      </c>
      <c r="N192" s="8">
        <f t="shared" ref="N192:N195" si="130">SUM(O192:V192)</f>
        <v>0</v>
      </c>
      <c r="O192" s="9" t="s">
        <v>10</v>
      </c>
      <c r="P192" s="9" t="s">
        <v>10</v>
      </c>
      <c r="Q192" s="9" t="s">
        <v>10</v>
      </c>
      <c r="R192" s="9" t="s">
        <v>10</v>
      </c>
      <c r="S192" s="9" t="s">
        <v>10</v>
      </c>
      <c r="T192" s="9" t="s">
        <v>10</v>
      </c>
      <c r="U192" s="9" t="s">
        <v>10</v>
      </c>
      <c r="V192" s="9" t="s">
        <v>10</v>
      </c>
      <c r="W192" s="9" t="s">
        <v>10</v>
      </c>
      <c r="X192" s="11" t="s">
        <v>10</v>
      </c>
    </row>
    <row r="193" spans="1:39" ht="22.5" customHeight="1" x14ac:dyDescent="0.25">
      <c r="A193" s="7"/>
      <c r="B193" s="12" t="s">
        <v>143</v>
      </c>
      <c r="C193" s="44"/>
      <c r="D193" s="5">
        <f t="shared" si="128"/>
        <v>1</v>
      </c>
      <c r="E193" s="9">
        <v>1</v>
      </c>
      <c r="F193" s="9" t="s">
        <v>10</v>
      </c>
      <c r="G193" s="9" t="s">
        <v>10</v>
      </c>
      <c r="H193" s="8">
        <v>0</v>
      </c>
      <c r="I193" s="9" t="s">
        <v>10</v>
      </c>
      <c r="J193" s="10" t="s">
        <v>10</v>
      </c>
      <c r="K193" s="8">
        <f t="shared" ref="K193:K195" si="131">SUM(L193:M193)</f>
        <v>0</v>
      </c>
      <c r="L193" s="9" t="s">
        <v>10</v>
      </c>
      <c r="M193" s="9" t="s">
        <v>10</v>
      </c>
      <c r="N193" s="8">
        <f t="shared" si="130"/>
        <v>0</v>
      </c>
      <c r="O193" s="9" t="s">
        <v>10</v>
      </c>
      <c r="P193" s="9" t="s">
        <v>10</v>
      </c>
      <c r="Q193" s="9" t="s">
        <v>10</v>
      </c>
      <c r="R193" s="9" t="s">
        <v>10</v>
      </c>
      <c r="S193" s="9" t="s">
        <v>10</v>
      </c>
      <c r="T193" s="9" t="s">
        <v>10</v>
      </c>
      <c r="U193" s="9" t="s">
        <v>10</v>
      </c>
      <c r="V193" s="9" t="s">
        <v>10</v>
      </c>
      <c r="W193" s="10">
        <v>1</v>
      </c>
      <c r="X193" s="11" t="s">
        <v>10</v>
      </c>
    </row>
    <row r="194" spans="1:39" ht="22.5" customHeight="1" x14ac:dyDescent="0.25">
      <c r="A194" s="7"/>
      <c r="B194" s="12" t="s">
        <v>127</v>
      </c>
      <c r="C194" s="44"/>
      <c r="D194" s="5">
        <f t="shared" si="128"/>
        <v>26</v>
      </c>
      <c r="E194" s="9">
        <v>25</v>
      </c>
      <c r="F194" s="9">
        <v>1</v>
      </c>
      <c r="G194" s="9" t="s">
        <v>10</v>
      </c>
      <c r="H194" s="5">
        <f t="shared" si="129"/>
        <v>24</v>
      </c>
      <c r="I194" s="9">
        <v>9</v>
      </c>
      <c r="J194" s="10">
        <v>15</v>
      </c>
      <c r="K194" s="8">
        <f>SUM(L194:M194)</f>
        <v>0</v>
      </c>
      <c r="L194" s="9" t="s">
        <v>10</v>
      </c>
      <c r="M194" s="9" t="s">
        <v>10</v>
      </c>
      <c r="N194" s="8">
        <f t="shared" si="130"/>
        <v>0</v>
      </c>
      <c r="O194" s="9" t="s">
        <v>10</v>
      </c>
      <c r="P194" s="9" t="s">
        <v>10</v>
      </c>
      <c r="Q194" s="9" t="s">
        <v>10</v>
      </c>
      <c r="R194" s="9" t="s">
        <v>10</v>
      </c>
      <c r="S194" s="9" t="s">
        <v>10</v>
      </c>
      <c r="T194" s="9" t="s">
        <v>10</v>
      </c>
      <c r="U194" s="9" t="s">
        <v>10</v>
      </c>
      <c r="V194" s="9" t="s">
        <v>10</v>
      </c>
      <c r="W194" s="10">
        <v>2</v>
      </c>
      <c r="X194" s="11" t="s">
        <v>10</v>
      </c>
    </row>
    <row r="195" spans="1:39" ht="22.5" customHeight="1" x14ac:dyDescent="0.25">
      <c r="A195" s="7"/>
      <c r="B195" s="7" t="s">
        <v>128</v>
      </c>
      <c r="C195" s="7"/>
      <c r="D195" s="5">
        <f t="shared" si="128"/>
        <v>39</v>
      </c>
      <c r="E195" s="9">
        <v>36</v>
      </c>
      <c r="F195" s="9">
        <v>3</v>
      </c>
      <c r="G195" s="9" t="s">
        <v>10</v>
      </c>
      <c r="H195" s="5">
        <f t="shared" si="129"/>
        <v>35</v>
      </c>
      <c r="I195" s="9">
        <v>4</v>
      </c>
      <c r="J195" s="10">
        <v>31</v>
      </c>
      <c r="K195" s="8">
        <f t="shared" si="131"/>
        <v>4</v>
      </c>
      <c r="L195" s="10">
        <v>2</v>
      </c>
      <c r="M195" s="10">
        <v>2</v>
      </c>
      <c r="N195" s="8">
        <f t="shared" si="130"/>
        <v>0</v>
      </c>
      <c r="O195" s="9" t="s">
        <v>10</v>
      </c>
      <c r="P195" s="9" t="s">
        <v>10</v>
      </c>
      <c r="Q195" s="9" t="s">
        <v>10</v>
      </c>
      <c r="R195" s="9" t="s">
        <v>10</v>
      </c>
      <c r="S195" s="9" t="s">
        <v>10</v>
      </c>
      <c r="T195" s="9" t="s">
        <v>10</v>
      </c>
      <c r="U195" s="9" t="s">
        <v>10</v>
      </c>
      <c r="V195" s="9" t="s">
        <v>10</v>
      </c>
      <c r="W195" s="9" t="s">
        <v>10</v>
      </c>
      <c r="X195" s="11" t="s">
        <v>10</v>
      </c>
    </row>
    <row r="196" spans="1:39" ht="22.5" customHeight="1" x14ac:dyDescent="0.25">
      <c r="A196" s="30" t="s">
        <v>129</v>
      </c>
      <c r="B196" s="7"/>
      <c r="C196" s="7"/>
      <c r="D196" s="5">
        <f t="shared" si="128"/>
        <v>147</v>
      </c>
      <c r="E196" s="9">
        <v>124</v>
      </c>
      <c r="F196" s="9">
        <v>22</v>
      </c>
      <c r="G196" s="9">
        <v>1</v>
      </c>
      <c r="H196" s="5">
        <f t="shared" si="129"/>
        <v>91</v>
      </c>
      <c r="I196" s="9">
        <v>12</v>
      </c>
      <c r="J196" s="19">
        <v>79</v>
      </c>
      <c r="K196" s="5">
        <f>SUM(L196:M196)</f>
        <v>9</v>
      </c>
      <c r="L196" s="9" t="s">
        <v>10</v>
      </c>
      <c r="M196" s="10">
        <v>9</v>
      </c>
      <c r="N196" s="5">
        <f>SUM(O196:V196)</f>
        <v>8</v>
      </c>
      <c r="O196" s="9" t="s">
        <v>10</v>
      </c>
      <c r="P196" s="9" t="s">
        <v>10</v>
      </c>
      <c r="Q196" s="9" t="s">
        <v>10</v>
      </c>
      <c r="R196" s="19">
        <v>5</v>
      </c>
      <c r="S196" s="10">
        <v>1</v>
      </c>
      <c r="T196" s="9" t="s">
        <v>10</v>
      </c>
      <c r="U196" s="9" t="s">
        <v>10</v>
      </c>
      <c r="V196" s="21">
        <v>2</v>
      </c>
      <c r="W196" s="19">
        <v>39</v>
      </c>
      <c r="X196" s="11" t="s">
        <v>10</v>
      </c>
    </row>
    <row r="197" spans="1:39" ht="9" customHeight="1" x14ac:dyDescent="0.25">
      <c r="A197" s="32"/>
      <c r="B197" s="32"/>
      <c r="C197" s="32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4"/>
    </row>
    <row r="198" spans="1:39" ht="11.25" customHeight="1" x14ac:dyDescent="0.25">
      <c r="A198" s="7"/>
      <c r="B198" s="7"/>
      <c r="C198" s="12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6"/>
    </row>
    <row r="199" spans="1:39" ht="15" customHeight="1" x14ac:dyDescent="0.25">
      <c r="A199" s="30" t="s">
        <v>146</v>
      </c>
      <c r="B199" s="1"/>
      <c r="C199" s="1"/>
      <c r="D199" s="1"/>
      <c r="E199" s="1"/>
      <c r="F199" s="7"/>
      <c r="G199" s="7"/>
      <c r="H199" s="1"/>
      <c r="I199" s="1"/>
      <c r="J199" s="1"/>
      <c r="K199" s="52"/>
      <c r="L199" s="52"/>
      <c r="M199" s="53"/>
      <c r="N199" s="53"/>
      <c r="O199" s="53"/>
      <c r="P199" s="53"/>
      <c r="Q199" s="53"/>
      <c r="R199" s="54"/>
      <c r="S199" s="53"/>
      <c r="T199" s="55"/>
    </row>
    <row r="200" spans="1:39" s="7" customFormat="1" ht="15" customHeight="1" x14ac:dyDescent="0.2">
      <c r="A200" s="12" t="s">
        <v>209</v>
      </c>
      <c r="C200" s="12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1"/>
      <c r="Q200" s="51"/>
      <c r="R200" s="51"/>
      <c r="S200" s="50"/>
      <c r="T200" s="51"/>
      <c r="U200" s="51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</row>
    <row r="201" spans="1:39" ht="15" customHeight="1" x14ac:dyDescent="0.25">
      <c r="A201" s="69" t="s">
        <v>131</v>
      </c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</row>
    <row r="202" spans="1:39" ht="15" customHeight="1" x14ac:dyDescent="0.25">
      <c r="A202" s="69" t="s">
        <v>132</v>
      </c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</row>
  </sheetData>
  <mergeCells count="30">
    <mergeCell ref="Q6:Q7"/>
    <mergeCell ref="V6:V7"/>
    <mergeCell ref="R6:R7"/>
    <mergeCell ref="S6:S7"/>
    <mergeCell ref="T6:T7"/>
    <mergeCell ref="U6:U7"/>
    <mergeCell ref="G5:G7"/>
    <mergeCell ref="A9:C9"/>
    <mergeCell ref="O6:O7"/>
    <mergeCell ref="P6:P7"/>
    <mergeCell ref="K6:K7"/>
    <mergeCell ref="L6:L7"/>
    <mergeCell ref="M6:M7"/>
    <mergeCell ref="N6:N7"/>
    <mergeCell ref="A1:X1"/>
    <mergeCell ref="A2:X2"/>
    <mergeCell ref="A4:C7"/>
    <mergeCell ref="D4:X4"/>
    <mergeCell ref="D5:D7"/>
    <mergeCell ref="E5:F5"/>
    <mergeCell ref="H5:J5"/>
    <mergeCell ref="K5:M5"/>
    <mergeCell ref="N5:V5"/>
    <mergeCell ref="W5:W7"/>
    <mergeCell ref="X5:X7"/>
    <mergeCell ref="E6:E7"/>
    <mergeCell ref="F6:F7"/>
    <mergeCell ref="H6:H7"/>
    <mergeCell ref="J6:J7"/>
    <mergeCell ref="I6:I7"/>
  </mergeCells>
  <printOptions horizontalCentered="1"/>
  <pageMargins left="0.70866141732283472" right="0.70866141732283472" top="0.98425196850393704" bottom="0.98425196850393704" header="0.31496062992125984" footer="0.31496062992125984"/>
  <pageSetup scale="45" orientation="portrait" r:id="rId1"/>
  <ignoredErrors>
    <ignoredError sqref="N190 K185 H167 K167 N151 H151 H135 K135 H118 D105 H98 K98 N98 N76 H59 H47 K47 N47 H30 K30 N30 N16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7</vt:lpstr>
      <vt:lpstr>'7'!OLE_LINK1</vt:lpstr>
      <vt:lpstr>'7'!Títulos_a_imprimir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ERIKA CABRERA DE MACHADO</cp:lastModifiedBy>
  <cp:lastPrinted>2026-07-10T12:03:55Z</cp:lastPrinted>
  <dcterms:created xsi:type="dcterms:W3CDTF">2025-08-07T19:45:13Z</dcterms:created>
  <dcterms:modified xsi:type="dcterms:W3CDTF">2026-10-27T16:37:38Z</dcterms:modified>
</cp:coreProperties>
</file>